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D54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  <col width="14" customWidth="1" min="11" max="11"/>
    <col width="7" customWidth="1" min="12" max="12"/>
    <col width="14" customWidth="1" min="13" max="13"/>
    <col width="14" customWidth="1" min="14" max="14"/>
    <col width="14" customWidth="1" min="15" max="15"/>
    <col width="7" customWidth="1" min="16" max="16"/>
    <col width="14" customWidth="1" min="17" max="17"/>
    <col width="14" customWidth="1" min="18" max="18"/>
    <col width="14" customWidth="1" min="19" max="19"/>
    <col width="7" customWidth="1" min="20" max="20"/>
    <col width="14" customWidth="1" min="21" max="21"/>
    <col width="14" customWidth="1" min="22" max="22"/>
    <col width="14" customWidth="1" min="23" max="23"/>
    <col width="7" customWidth="1" min="24" max="24"/>
    <col width="14" customWidth="1" min="25" max="25"/>
    <col width="14" customWidth="1" min="26" max="26"/>
    <col width="14" customWidth="1" min="27" max="27"/>
    <col width="7" customWidth="1" min="28" max="28"/>
    <col width="14" customWidth="1" min="29" max="29"/>
    <col width="14" customWidth="1" min="30" max="30"/>
  </cols>
  <sheetData>
    <row r="1">
      <c r="A1" s="1" t="inlineStr">
        <is>
          <t>Preisspiegel 6 Dämmung (DÄM)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Dämmers bis 02/2027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2" t="inlineStr">
        <is>
          <t>Erlauftaler Dämmtechnik GmbH</t>
        </is>
      </c>
      <c r="K6" s="2" t="inlineStr">
        <is>
          <t>Traunviertler Isolierungen GmbH</t>
        </is>
      </c>
      <c r="O6" s="2" t="inlineStr">
        <is>
          <t>Thayataler Isolierbau GmbH</t>
        </is>
      </c>
      <c r="S6" s="2" t="inlineStr">
        <is>
          <t>Marchfelder Dämmtechnik KG</t>
        </is>
      </c>
      <c r="W6" s="2" t="inlineStr">
        <is>
          <t>Wachauer Isoliertechnik KG</t>
        </is>
      </c>
      <c r="AA6" s="3" t="inlineStr">
        <is>
          <t>Verkauf inkl. Lohn und Zuschlag</t>
        </is>
      </c>
      <c r="AB6" s="4" t="n"/>
      <c r="AC6" s="4" t="n"/>
      <c r="AD6" s="4" t="n"/>
    </row>
    <row r="7">
      <c r="E7" s="5" t="n"/>
      <c r="G7" s="5" t="inlineStr">
        <is>
          <t>eingeladen</t>
        </is>
      </c>
      <c r="K7" s="5" t="inlineStr">
        <is>
          <t>eingeladen</t>
        </is>
      </c>
      <c r="O7" s="5" t="inlineStr">
        <is>
          <t>eingeladen</t>
        </is>
      </c>
      <c r="S7" s="5" t="inlineStr">
        <is>
          <t>Link geöffnet</t>
        </is>
      </c>
      <c r="W7" s="5" t="inlineStr">
        <is>
          <t>abgesagt</t>
        </is>
      </c>
      <c r="AA7" s="6" t="n"/>
      <c r="AB7" s="4" t="n"/>
      <c r="AC7" s="4" t="n"/>
      <c r="AD7" s="4" t="n"/>
    </row>
    <row r="8">
      <c r="E8" s="5" t="n"/>
      <c r="G8" s="5" t="n"/>
      <c r="K8" s="5" t="n"/>
      <c r="O8" s="5" t="n"/>
      <c r="S8" s="5" t="n"/>
      <c r="W8" s="5" t="n"/>
      <c r="AA8" s="6" t="n"/>
      <c r="AB8" s="4" t="n"/>
      <c r="AC8" s="4" t="n"/>
      <c r="AD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7" t="inlineStr">
        <is>
          <t>brutto</t>
        </is>
      </c>
      <c r="H9" s="7" t="inlineStr">
        <is>
          <t>NL</t>
        </is>
      </c>
      <c r="I9" s="7" t="inlineStr">
        <is>
          <t>netto</t>
        </is>
      </c>
      <c r="J9" s="7" t="inlineStr">
        <is>
          <t>Gesamt</t>
        </is>
      </c>
      <c r="K9" s="7" t="inlineStr">
        <is>
          <t>brutto</t>
        </is>
      </c>
      <c r="L9" s="7" t="inlineStr">
        <is>
          <t>NL</t>
        </is>
      </c>
      <c r="M9" s="7" t="inlineStr">
        <is>
          <t>netto</t>
        </is>
      </c>
      <c r="N9" s="7" t="inlineStr">
        <is>
          <t>Gesamt</t>
        </is>
      </c>
      <c r="O9" s="7" t="inlineStr">
        <is>
          <t>brutto</t>
        </is>
      </c>
      <c r="P9" s="7" t="inlineStr">
        <is>
          <t>NL</t>
        </is>
      </c>
      <c r="Q9" s="7" t="inlineStr">
        <is>
          <t>netto</t>
        </is>
      </c>
      <c r="R9" s="7" t="inlineStr">
        <is>
          <t>Gesamt</t>
        </is>
      </c>
      <c r="S9" s="7" t="inlineStr">
        <is>
          <t>brutto</t>
        </is>
      </c>
      <c r="T9" s="7" t="inlineStr">
        <is>
          <t>NL</t>
        </is>
      </c>
      <c r="U9" s="7" t="inlineStr">
        <is>
          <t>netto</t>
        </is>
      </c>
      <c r="V9" s="7" t="inlineStr">
        <is>
          <t>Gesamt</t>
        </is>
      </c>
      <c r="W9" s="7" t="inlineStr">
        <is>
          <t>brutto</t>
        </is>
      </c>
      <c r="X9" s="7" t="inlineStr">
        <is>
          <t>NL</t>
        </is>
      </c>
      <c r="Y9" s="7" t="inlineStr">
        <is>
          <t>netto</t>
        </is>
      </c>
      <c r="Z9" s="7" t="inlineStr">
        <is>
          <t>Gesamt</t>
        </is>
      </c>
      <c r="AA9" s="8" t="inlineStr">
        <is>
          <t>brutto</t>
        </is>
      </c>
      <c r="AB9" s="8" t="inlineStr">
        <is>
          <t>NL</t>
        </is>
      </c>
      <c r="AC9" s="8" t="inlineStr">
        <is>
          <t>netto</t>
        </is>
      </c>
      <c r="AD9" s="8" t="inlineStr">
        <is>
          <t>Gesamt</t>
        </is>
      </c>
    </row>
    <row r="10">
      <c r="A10" t="inlineStr">
        <is>
          <t>82.11.01A</t>
        </is>
      </c>
      <c r="B10" s="9" t="n">
        <v>87</v>
      </c>
      <c r="C10" t="inlineStr">
        <is>
          <t>m</t>
        </is>
      </c>
      <c r="D10" s="5" t="inlineStr">
        <is>
          <t>Rohrdämmung, Mineralwolle-Schale alukaschiert, DN 10, Dämmdicke 20 mm</t>
        </is>
      </c>
      <c r="E10" s="10" t="n">
        <v>11.2</v>
      </c>
      <c r="F10" s="10">
        <f>IF(E10="","",ROUND($B10*E10,2))</f>
        <v/>
      </c>
      <c r="G10" s="10" t="n"/>
      <c r="I10" s="10">
        <f>IF(G10="","",ROUND(G10*(1-H10/100),2))</f>
        <v/>
      </c>
      <c r="J10" s="10">
        <f>IF(I10="","",ROUND($B10*I10,2))</f>
        <v/>
      </c>
      <c r="K10" s="10" t="n"/>
      <c r="M10" s="10">
        <f>IF(K10="","",ROUND(K10*(1-L10/100),2))</f>
        <v/>
      </c>
      <c r="N10" s="10">
        <f>IF(M10="","",ROUND($B10*M10,2))</f>
        <v/>
      </c>
      <c r="O10" s="10" t="n"/>
      <c r="Q10" s="10">
        <f>IF(O10="","",ROUND(O10*(1-P10/100),2))</f>
        <v/>
      </c>
      <c r="R10" s="10">
        <f>IF(Q10="","",ROUND($B10*Q10,2))</f>
        <v/>
      </c>
      <c r="S10" s="10" t="n"/>
      <c r="U10" s="10">
        <f>IF(S10="","",ROUND(S10*(1-T10/100),2))</f>
        <v/>
      </c>
      <c r="V10" s="10">
        <f>IF(U10="","",ROUND($B10*U10,2))</f>
        <v/>
      </c>
      <c r="W10" s="10" t="n"/>
      <c r="Y10" s="10">
        <f>IF(W10="","",ROUND(W10*(1-X10/100),2))</f>
        <v/>
      </c>
      <c r="Z10" s="10">
        <f>IF(Y10="","",ROUND($B10*Y10,2))</f>
        <v/>
      </c>
      <c r="AA10" s="11" t="n">
        <v>12.88</v>
      </c>
      <c r="AB10" s="4" t="n">
        <v>0</v>
      </c>
      <c r="AC10" s="11">
        <f>IF(AA10="","",ROUND(AA10*(1-AB10/100),2))</f>
        <v/>
      </c>
      <c r="AD10" s="11">
        <f>IF(AC10="","",ROUND($B10*AC10,2))</f>
        <v/>
      </c>
    </row>
    <row r="11">
      <c r="A11" t="inlineStr">
        <is>
          <t>82.11.02A</t>
        </is>
      </c>
      <c r="B11" s="9" t="n">
        <v>300</v>
      </c>
      <c r="C11" t="inlineStr">
        <is>
          <t>m</t>
        </is>
      </c>
      <c r="D11" s="5" t="inlineStr">
        <is>
          <t>Rohrdämmung, Mineralwolle-Schale alukaschiert, DN 15, Dämmdicke 20 mm</t>
        </is>
      </c>
      <c r="E11" s="10" t="n">
        <v>12</v>
      </c>
      <c r="F11" s="10">
        <f>IF(E11="","",ROUND($B11*E11,2))</f>
        <v/>
      </c>
      <c r="G11" s="10" t="n"/>
      <c r="I11" s="10">
        <f>IF(G11="","",ROUND(G11*(1-H11/100),2))</f>
        <v/>
      </c>
      <c r="J11" s="10">
        <f>IF(I11="","",ROUND($B11*I11,2))</f>
        <v/>
      </c>
      <c r="K11" s="10" t="n"/>
      <c r="M11" s="10">
        <f>IF(K11="","",ROUND(K11*(1-L11/100),2))</f>
        <v/>
      </c>
      <c r="N11" s="10">
        <f>IF(M11="","",ROUND($B11*M11,2))</f>
        <v/>
      </c>
      <c r="O11" s="10" t="n"/>
      <c r="Q11" s="10">
        <f>IF(O11="","",ROUND(O11*(1-P11/100),2))</f>
        <v/>
      </c>
      <c r="R11" s="10">
        <f>IF(Q11="","",ROUND($B11*Q11,2))</f>
        <v/>
      </c>
      <c r="S11" s="10" t="n"/>
      <c r="U11" s="10">
        <f>IF(S11="","",ROUND(S11*(1-T11/100),2))</f>
        <v/>
      </c>
      <c r="V11" s="10">
        <f>IF(U11="","",ROUND($B11*U11,2))</f>
        <v/>
      </c>
      <c r="W11" s="10" t="n"/>
      <c r="Y11" s="10">
        <f>IF(W11="","",ROUND(W11*(1-X11/100),2))</f>
        <v/>
      </c>
      <c r="Z11" s="10">
        <f>IF(Y11="","",ROUND($B11*Y11,2))</f>
        <v/>
      </c>
      <c r="AA11" s="11" t="n">
        <v>13.8</v>
      </c>
      <c r="AB11" s="4" t="n">
        <v>0</v>
      </c>
      <c r="AC11" s="11">
        <f>IF(AA11="","",ROUND(AA11*(1-AB11/100),2))</f>
        <v/>
      </c>
      <c r="AD11" s="11">
        <f>IF(AC11="","",ROUND($B11*AC11,2))</f>
        <v/>
      </c>
    </row>
    <row r="12">
      <c r="A12" t="inlineStr">
        <is>
          <t>82.11.03A</t>
        </is>
      </c>
      <c r="B12" s="9" t="n">
        <v>262</v>
      </c>
      <c r="C12" t="inlineStr">
        <is>
          <t>m</t>
        </is>
      </c>
      <c r="D12" s="5" t="inlineStr">
        <is>
          <t>Rohrdämmung, Mineralwolle-Schale alukaschiert, DN 20, Dämmdicke 20 mm</t>
        </is>
      </c>
      <c r="E12" s="10" t="n">
        <v>13.2</v>
      </c>
      <c r="F12" s="10">
        <f>IF(E12="","",ROUND($B12*E12,2))</f>
        <v/>
      </c>
      <c r="G12" s="10" t="n"/>
      <c r="I12" s="10">
        <f>IF(G12="","",ROUND(G12*(1-H12/100),2))</f>
        <v/>
      </c>
      <c r="J12" s="10">
        <f>IF(I12="","",ROUND($B12*I12,2))</f>
        <v/>
      </c>
      <c r="K12" s="10" t="n"/>
      <c r="M12" s="10">
        <f>IF(K12="","",ROUND(K12*(1-L12/100),2))</f>
        <v/>
      </c>
      <c r="N12" s="10">
        <f>IF(M12="","",ROUND($B12*M12,2))</f>
        <v/>
      </c>
      <c r="O12" s="10" t="n"/>
      <c r="Q12" s="10">
        <f>IF(O12="","",ROUND(O12*(1-P12/100),2))</f>
        <v/>
      </c>
      <c r="R12" s="10">
        <f>IF(Q12="","",ROUND($B12*Q12,2))</f>
        <v/>
      </c>
      <c r="S12" s="10" t="n"/>
      <c r="U12" s="10">
        <f>IF(S12="","",ROUND(S12*(1-T12/100),2))</f>
        <v/>
      </c>
      <c r="V12" s="10">
        <f>IF(U12="","",ROUND($B12*U12,2))</f>
        <v/>
      </c>
      <c r="W12" s="10" t="n"/>
      <c r="Y12" s="10">
        <f>IF(W12="","",ROUND(W12*(1-X12/100),2))</f>
        <v/>
      </c>
      <c r="Z12" s="10">
        <f>IF(Y12="","",ROUND($B12*Y12,2))</f>
        <v/>
      </c>
      <c r="AA12" s="11" t="n">
        <v>15.18</v>
      </c>
      <c r="AB12" s="4" t="n">
        <v>0</v>
      </c>
      <c r="AC12" s="11">
        <f>IF(AA12="","",ROUND(AA12*(1-AB12/100),2))</f>
        <v/>
      </c>
      <c r="AD12" s="11">
        <f>IF(AC12="","",ROUND($B12*AC12,2))</f>
        <v/>
      </c>
    </row>
    <row r="13">
      <c r="A13" t="inlineStr">
        <is>
          <t>82.11.04A</t>
        </is>
      </c>
      <c r="B13" s="9" t="n">
        <v>486</v>
      </c>
      <c r="C13" t="inlineStr">
        <is>
          <t>m</t>
        </is>
      </c>
      <c r="D13" s="5" t="inlineStr">
        <is>
          <t>Rohrdämmung, Mineralwolle-Schale alukaschiert, DN 25, Dämmdicke 30 mm</t>
        </is>
      </c>
      <c r="E13" s="10" t="n">
        <v>17</v>
      </c>
      <c r="F13" s="10">
        <f>IF(E13="","",ROUND($B13*E13,2))</f>
        <v/>
      </c>
      <c r="G13" s="10" t="n"/>
      <c r="I13" s="10">
        <f>IF(G13="","",ROUND(G13*(1-H13/100),2))</f>
        <v/>
      </c>
      <c r="J13" s="10">
        <f>IF(I13="","",ROUND($B13*I13,2))</f>
        <v/>
      </c>
      <c r="K13" s="10" t="n"/>
      <c r="M13" s="10">
        <f>IF(K13="","",ROUND(K13*(1-L13/100),2))</f>
        <v/>
      </c>
      <c r="N13" s="10">
        <f>IF(M13="","",ROUND($B13*M13,2))</f>
        <v/>
      </c>
      <c r="O13" s="10" t="n"/>
      <c r="Q13" s="10">
        <f>IF(O13="","",ROUND(O13*(1-P13/100),2))</f>
        <v/>
      </c>
      <c r="R13" s="10">
        <f>IF(Q13="","",ROUND($B13*Q13,2))</f>
        <v/>
      </c>
      <c r="S13" s="10" t="n"/>
      <c r="U13" s="10">
        <f>IF(S13="","",ROUND(S13*(1-T13/100),2))</f>
        <v/>
      </c>
      <c r="V13" s="10">
        <f>IF(U13="","",ROUND($B13*U13,2))</f>
        <v/>
      </c>
      <c r="W13" s="10" t="n"/>
      <c r="Y13" s="10">
        <f>IF(W13="","",ROUND(W13*(1-X13/100),2))</f>
        <v/>
      </c>
      <c r="Z13" s="10">
        <f>IF(Y13="","",ROUND($B13*Y13,2))</f>
        <v/>
      </c>
      <c r="AA13" s="11" t="n">
        <v>19.55</v>
      </c>
      <c r="AB13" s="4" t="n">
        <v>0</v>
      </c>
      <c r="AC13" s="11">
        <f>IF(AA13="","",ROUND(AA13*(1-AB13/100),2))</f>
        <v/>
      </c>
      <c r="AD13" s="11">
        <f>IF(AC13="","",ROUND($B13*AC13,2))</f>
        <v/>
      </c>
    </row>
    <row r="14">
      <c r="A14" t="inlineStr">
        <is>
          <t>82.11.05A</t>
        </is>
      </c>
      <c r="B14" s="9" t="n">
        <v>104</v>
      </c>
      <c r="C14" t="inlineStr">
        <is>
          <t>m</t>
        </is>
      </c>
      <c r="D14" s="5" t="inlineStr">
        <is>
          <t>Rohrdämmung, Mineralwolle-Schale alukaschiert, DN 32, Dämmdicke 30 mm</t>
        </is>
      </c>
      <c r="E14" s="10" t="n">
        <v>18.6</v>
      </c>
      <c r="F14" s="10">
        <f>IF(E14="","",ROUND($B14*E14,2))</f>
        <v/>
      </c>
      <c r="G14" s="10" t="n"/>
      <c r="I14" s="10">
        <f>IF(G14="","",ROUND(G14*(1-H14/100),2))</f>
        <v/>
      </c>
      <c r="J14" s="10">
        <f>IF(I14="","",ROUND($B14*I14,2))</f>
        <v/>
      </c>
      <c r="K14" s="10" t="n"/>
      <c r="M14" s="10">
        <f>IF(K14="","",ROUND(K14*(1-L14/100),2))</f>
        <v/>
      </c>
      <c r="N14" s="10">
        <f>IF(M14="","",ROUND($B14*M14,2))</f>
        <v/>
      </c>
      <c r="O14" s="10" t="n"/>
      <c r="Q14" s="10">
        <f>IF(O14="","",ROUND(O14*(1-P14/100),2))</f>
        <v/>
      </c>
      <c r="R14" s="10">
        <f>IF(Q14="","",ROUND($B14*Q14,2))</f>
        <v/>
      </c>
      <c r="S14" s="10" t="n"/>
      <c r="U14" s="10">
        <f>IF(S14="","",ROUND(S14*(1-T14/100),2))</f>
        <v/>
      </c>
      <c r="V14" s="10">
        <f>IF(U14="","",ROUND($B14*U14,2))</f>
        <v/>
      </c>
      <c r="W14" s="10" t="n"/>
      <c r="Y14" s="10">
        <f>IF(W14="","",ROUND(W14*(1-X14/100),2))</f>
        <v/>
      </c>
      <c r="Z14" s="10">
        <f>IF(Y14="","",ROUND($B14*Y14,2))</f>
        <v/>
      </c>
      <c r="AA14" s="11" t="n">
        <v>21.39</v>
      </c>
      <c r="AB14" s="4" t="n">
        <v>0</v>
      </c>
      <c r="AC14" s="11">
        <f>IF(AA14="","",ROUND(AA14*(1-AB14/100),2))</f>
        <v/>
      </c>
      <c r="AD14" s="11">
        <f>IF(AC14="","",ROUND($B14*AC14,2))</f>
        <v/>
      </c>
    </row>
    <row r="15">
      <c r="A15" t="inlineStr">
        <is>
          <t>82.11.06A</t>
        </is>
      </c>
      <c r="B15" s="9" t="n">
        <v>72</v>
      </c>
      <c r="C15" t="inlineStr">
        <is>
          <t>m</t>
        </is>
      </c>
      <c r="D15" s="5" t="inlineStr">
        <is>
          <t>Rohrdämmung, Mineralwolle-Schale alukaschiert, DN 40, Dämmdicke 40 mm</t>
        </is>
      </c>
      <c r="E15" s="10" t="n">
        <v>23.4</v>
      </c>
      <c r="F15" s="10">
        <f>IF(E15="","",ROUND($B15*E15,2))</f>
        <v/>
      </c>
      <c r="G15" s="10" t="n"/>
      <c r="I15" s="10">
        <f>IF(G15="","",ROUND(G15*(1-H15/100),2))</f>
        <v/>
      </c>
      <c r="J15" s="10">
        <f>IF(I15="","",ROUND($B15*I15,2))</f>
        <v/>
      </c>
      <c r="K15" s="10" t="n"/>
      <c r="M15" s="10">
        <f>IF(K15="","",ROUND(K15*(1-L15/100),2))</f>
        <v/>
      </c>
      <c r="N15" s="10">
        <f>IF(M15="","",ROUND($B15*M15,2))</f>
        <v/>
      </c>
      <c r="O15" s="10" t="n"/>
      <c r="Q15" s="10">
        <f>IF(O15="","",ROUND(O15*(1-P15/100),2))</f>
        <v/>
      </c>
      <c r="R15" s="10">
        <f>IF(Q15="","",ROUND($B15*Q15,2))</f>
        <v/>
      </c>
      <c r="S15" s="10" t="n"/>
      <c r="U15" s="10">
        <f>IF(S15="","",ROUND(S15*(1-T15/100),2))</f>
        <v/>
      </c>
      <c r="V15" s="10">
        <f>IF(U15="","",ROUND($B15*U15,2))</f>
        <v/>
      </c>
      <c r="W15" s="10" t="n"/>
      <c r="Y15" s="10">
        <f>IF(W15="","",ROUND(W15*(1-X15/100),2))</f>
        <v/>
      </c>
      <c r="Z15" s="10">
        <f>IF(Y15="","",ROUND($B15*Y15,2))</f>
        <v/>
      </c>
      <c r="AA15" s="11" t="n">
        <v>26.91</v>
      </c>
      <c r="AB15" s="4" t="n">
        <v>0</v>
      </c>
      <c r="AC15" s="11">
        <f>IF(AA15="","",ROUND(AA15*(1-AB15/100),2))</f>
        <v/>
      </c>
      <c r="AD15" s="11">
        <f>IF(AC15="","",ROUND($B15*AC15,2))</f>
        <v/>
      </c>
    </row>
    <row r="16">
      <c r="A16" t="inlineStr">
        <is>
          <t>82.11.07A</t>
        </is>
      </c>
      <c r="B16" s="9" t="n">
        <v>46</v>
      </c>
      <c r="C16" t="inlineStr">
        <is>
          <t>m</t>
        </is>
      </c>
      <c r="D16" s="5" t="inlineStr">
        <is>
          <t>Rohrdämmung, Mineralwolle-Schale alukaschiert, DN 50, Dämmdicke 50 mm</t>
        </is>
      </c>
      <c r="E16" s="10" t="n">
        <v>29.8</v>
      </c>
      <c r="F16" s="10">
        <f>IF(E16="","",ROUND($B16*E16,2))</f>
        <v/>
      </c>
      <c r="G16" s="10" t="n"/>
      <c r="I16" s="10">
        <f>IF(G16="","",ROUND(G16*(1-H16/100),2))</f>
        <v/>
      </c>
      <c r="J16" s="10">
        <f>IF(I16="","",ROUND($B16*I16,2))</f>
        <v/>
      </c>
      <c r="K16" s="10" t="n"/>
      <c r="M16" s="10">
        <f>IF(K16="","",ROUND(K16*(1-L16/100),2))</f>
        <v/>
      </c>
      <c r="N16" s="10">
        <f>IF(M16="","",ROUND($B16*M16,2))</f>
        <v/>
      </c>
      <c r="O16" s="10" t="n"/>
      <c r="Q16" s="10">
        <f>IF(O16="","",ROUND(O16*(1-P16/100),2))</f>
        <v/>
      </c>
      <c r="R16" s="10">
        <f>IF(Q16="","",ROUND($B16*Q16,2))</f>
        <v/>
      </c>
      <c r="S16" s="10" t="n"/>
      <c r="U16" s="10">
        <f>IF(S16="","",ROUND(S16*(1-T16/100),2))</f>
        <v/>
      </c>
      <c r="V16" s="10">
        <f>IF(U16="","",ROUND($B16*U16,2))</f>
        <v/>
      </c>
      <c r="W16" s="10" t="n"/>
      <c r="Y16" s="10">
        <f>IF(W16="","",ROUND(W16*(1-X16/100),2))</f>
        <v/>
      </c>
      <c r="Z16" s="10">
        <f>IF(Y16="","",ROUND($B16*Y16,2))</f>
        <v/>
      </c>
      <c r="AA16" s="11" t="n">
        <v>34.27</v>
      </c>
      <c r="AB16" s="4" t="n">
        <v>0</v>
      </c>
      <c r="AC16" s="11">
        <f>IF(AA16="","",ROUND(AA16*(1-AB16/100),2))</f>
        <v/>
      </c>
      <c r="AD16" s="11">
        <f>IF(AC16="","",ROUND($B16*AC16,2))</f>
        <v/>
      </c>
    </row>
    <row r="17">
      <c r="A17" t="inlineStr">
        <is>
          <t>82.11.08A</t>
        </is>
      </c>
      <c r="B17" s="9" t="n">
        <v>64</v>
      </c>
      <c r="C17" t="inlineStr">
        <is>
          <t>m</t>
        </is>
      </c>
      <c r="D17" s="5" t="inlineStr">
        <is>
          <t>Rohrdämmung, Mineralwolle-Schale mit PVC-Mantel, DN 80, Dämmdicke 80 mm</t>
        </is>
      </c>
      <c r="E17" s="10" t="n">
        <v>55.4</v>
      </c>
      <c r="F17" s="10">
        <f>IF(E17="","",ROUND($B17*E17,2))</f>
        <v/>
      </c>
      <c r="G17" s="10" t="n"/>
      <c r="I17" s="10">
        <f>IF(G17="","",ROUND(G17*(1-H17/100),2))</f>
        <v/>
      </c>
      <c r="J17" s="10">
        <f>IF(I17="","",ROUND($B17*I17,2))</f>
        <v/>
      </c>
      <c r="K17" s="10" t="n"/>
      <c r="M17" s="10">
        <f>IF(K17="","",ROUND(K17*(1-L17/100),2))</f>
        <v/>
      </c>
      <c r="N17" s="10">
        <f>IF(M17="","",ROUND($B17*M17,2))</f>
        <v/>
      </c>
      <c r="O17" s="10" t="n"/>
      <c r="Q17" s="10">
        <f>IF(O17="","",ROUND(O17*(1-P17/100),2))</f>
        <v/>
      </c>
      <c r="R17" s="10">
        <f>IF(Q17="","",ROUND($B17*Q17,2))</f>
        <v/>
      </c>
      <c r="S17" s="10" t="n"/>
      <c r="U17" s="10">
        <f>IF(S17="","",ROUND(S17*(1-T17/100),2))</f>
        <v/>
      </c>
      <c r="V17" s="10">
        <f>IF(U17="","",ROUND($B17*U17,2))</f>
        <v/>
      </c>
      <c r="W17" s="10" t="n"/>
      <c r="Y17" s="10">
        <f>IF(W17="","",ROUND(W17*(1-X17/100),2))</f>
        <v/>
      </c>
      <c r="Z17" s="10">
        <f>IF(Y17="","",ROUND($B17*Y17,2))</f>
        <v/>
      </c>
      <c r="AA17" s="11" t="n">
        <v>63.71</v>
      </c>
      <c r="AB17" s="4" t="n">
        <v>0</v>
      </c>
      <c r="AC17" s="11">
        <f>IF(AA17="","",ROUND(AA17*(1-AB17/100),2))</f>
        <v/>
      </c>
      <c r="AD17" s="11">
        <f>IF(AC17="","",ROUND($B17*AC17,2))</f>
        <v/>
      </c>
    </row>
    <row r="18">
      <c r="A18" t="inlineStr">
        <is>
          <t>82.11.09A</t>
        </is>
      </c>
      <c r="B18" s="9" t="n">
        <v>35</v>
      </c>
      <c r="C18" t="inlineStr">
        <is>
          <t>m</t>
        </is>
      </c>
      <c r="D18" s="5" t="inlineStr">
        <is>
          <t>Rohrdämmung, Mineralwolle-Schale mit PVC-Mantel, DN 50, Dämmdicke 50 mm</t>
        </is>
      </c>
      <c r="E18" s="10" t="n">
        <v>38.2</v>
      </c>
      <c r="F18" s="10">
        <f>IF(E18="","",ROUND($B18*E18,2))</f>
        <v/>
      </c>
      <c r="G18" s="10" t="n"/>
      <c r="I18" s="10">
        <f>IF(G18="","",ROUND(G18*(1-H18/100),2))</f>
        <v/>
      </c>
      <c r="J18" s="10">
        <f>IF(I18="","",ROUND($B18*I18,2))</f>
        <v/>
      </c>
      <c r="K18" s="10" t="n"/>
      <c r="M18" s="10">
        <f>IF(K18="","",ROUND(K18*(1-L18/100),2))</f>
        <v/>
      </c>
      <c r="N18" s="10">
        <f>IF(M18="","",ROUND($B18*M18,2))</f>
        <v/>
      </c>
      <c r="O18" s="10" t="n"/>
      <c r="Q18" s="10">
        <f>IF(O18="","",ROUND(O18*(1-P18/100),2))</f>
        <v/>
      </c>
      <c r="R18" s="10">
        <f>IF(Q18="","",ROUND($B18*Q18,2))</f>
        <v/>
      </c>
      <c r="S18" s="10" t="n"/>
      <c r="U18" s="10">
        <f>IF(S18="","",ROUND(S18*(1-T18/100),2))</f>
        <v/>
      </c>
      <c r="V18" s="10">
        <f>IF(U18="","",ROUND($B18*U18,2))</f>
        <v/>
      </c>
      <c r="W18" s="10" t="n"/>
      <c r="Y18" s="10">
        <f>IF(W18="","",ROUND(W18*(1-X18/100),2))</f>
        <v/>
      </c>
      <c r="Z18" s="10">
        <f>IF(Y18="","",ROUND($B18*Y18,2))</f>
        <v/>
      </c>
      <c r="AA18" s="11" t="n">
        <v>43.93</v>
      </c>
      <c r="AB18" s="4" t="n">
        <v>0</v>
      </c>
      <c r="AC18" s="11">
        <f>IF(AA18="","",ROUND(AA18*(1-AB18/100),2))</f>
        <v/>
      </c>
      <c r="AD18" s="11">
        <f>IF(AC18="","",ROUND($B18*AC18,2))</f>
        <v/>
      </c>
    </row>
    <row r="19">
      <c r="A19" t="inlineStr">
        <is>
          <t>82.11.10A</t>
        </is>
      </c>
      <c r="B19" s="9" t="n">
        <v>28</v>
      </c>
      <c r="C19" t="inlineStr">
        <is>
          <t>m</t>
        </is>
      </c>
      <c r="D19" s="5" t="inlineStr">
        <is>
          <t>Rohrdämmung, Mineralwolle-Schale mit PVC-Mantel, DN 65, Dämmdicke 65 mm</t>
        </is>
      </c>
      <c r="E19" s="10" t="n">
        <v>46.6</v>
      </c>
      <c r="F19" s="10">
        <f>IF(E19="","",ROUND($B19*E19,2))</f>
        <v/>
      </c>
      <c r="G19" s="10" t="n"/>
      <c r="I19" s="10">
        <f>IF(G19="","",ROUND(G19*(1-H19/100),2))</f>
        <v/>
      </c>
      <c r="J19" s="10">
        <f>IF(I19="","",ROUND($B19*I19,2))</f>
        <v/>
      </c>
      <c r="K19" s="10" t="n"/>
      <c r="M19" s="10">
        <f>IF(K19="","",ROUND(K19*(1-L19/100),2))</f>
        <v/>
      </c>
      <c r="N19" s="10">
        <f>IF(M19="","",ROUND($B19*M19,2))</f>
        <v/>
      </c>
      <c r="O19" s="10" t="n"/>
      <c r="Q19" s="10">
        <f>IF(O19="","",ROUND(O19*(1-P19/100),2))</f>
        <v/>
      </c>
      <c r="R19" s="10">
        <f>IF(Q19="","",ROUND($B19*Q19,2))</f>
        <v/>
      </c>
      <c r="S19" s="10" t="n"/>
      <c r="U19" s="10">
        <f>IF(S19="","",ROUND(S19*(1-T19/100),2))</f>
        <v/>
      </c>
      <c r="V19" s="10">
        <f>IF(U19="","",ROUND($B19*U19,2))</f>
        <v/>
      </c>
      <c r="W19" s="10" t="n"/>
      <c r="Y19" s="10">
        <f>IF(W19="","",ROUND(W19*(1-X19/100),2))</f>
        <v/>
      </c>
      <c r="Z19" s="10">
        <f>IF(Y19="","",ROUND($B19*Y19,2))</f>
        <v/>
      </c>
      <c r="AA19" s="11" t="n">
        <v>53.59</v>
      </c>
      <c r="AB19" s="4" t="n">
        <v>0</v>
      </c>
      <c r="AC19" s="11">
        <f>IF(AA19="","",ROUND(AA19*(1-AB19/100),2))</f>
        <v/>
      </c>
      <c r="AD19" s="11">
        <f>IF(AC19="","",ROUND($B19*AC19,2))</f>
        <v/>
      </c>
    </row>
    <row r="20">
      <c r="A20" t="inlineStr">
        <is>
          <t>82.11.11A</t>
        </is>
      </c>
      <c r="B20" s="9" t="n">
        <v>13</v>
      </c>
      <c r="C20" t="inlineStr">
        <is>
          <t>m</t>
        </is>
      </c>
      <c r="D20" s="5" t="inlineStr">
        <is>
          <t>Rohrdämmung, Mineralwolle-Schale mit PVC-Mantel, DN 100, Dämmdicke 100 mm</t>
        </is>
      </c>
      <c r="E20" s="10" t="n">
        <v>74.8</v>
      </c>
      <c r="F20" s="10">
        <f>IF(E20="","",ROUND($B20*E20,2))</f>
        <v/>
      </c>
      <c r="G20" s="10" t="n"/>
      <c r="I20" s="10">
        <f>IF(G20="","",ROUND(G20*(1-H20/100),2))</f>
        <v/>
      </c>
      <c r="J20" s="10">
        <f>IF(I20="","",ROUND($B20*I20,2))</f>
        <v/>
      </c>
      <c r="K20" s="10" t="n"/>
      <c r="M20" s="10">
        <f>IF(K20="","",ROUND(K20*(1-L20/100),2))</f>
        <v/>
      </c>
      <c r="N20" s="10">
        <f>IF(M20="","",ROUND($B20*M20,2))</f>
        <v/>
      </c>
      <c r="O20" s="10" t="n"/>
      <c r="Q20" s="10">
        <f>IF(O20="","",ROUND(O20*(1-P20/100),2))</f>
        <v/>
      </c>
      <c r="R20" s="10">
        <f>IF(Q20="","",ROUND($B20*Q20,2))</f>
        <v/>
      </c>
      <c r="S20" s="10" t="n"/>
      <c r="U20" s="10">
        <f>IF(S20="","",ROUND(S20*(1-T20/100),2))</f>
        <v/>
      </c>
      <c r="V20" s="10">
        <f>IF(U20="","",ROUND($B20*U20,2))</f>
        <v/>
      </c>
      <c r="W20" s="10" t="n"/>
      <c r="Y20" s="10">
        <f>IF(W20="","",ROUND(W20*(1-X20/100),2))</f>
        <v/>
      </c>
      <c r="Z20" s="10">
        <f>IF(Y20="","",ROUND($B20*Y20,2))</f>
        <v/>
      </c>
      <c r="AA20" s="11" t="n">
        <v>86.02</v>
      </c>
      <c r="AB20" s="4" t="n">
        <v>0</v>
      </c>
      <c r="AC20" s="11">
        <f>IF(AA20="","",ROUND(AA20*(1-AB20/100),2))</f>
        <v/>
      </c>
      <c r="AD20" s="11">
        <f>IF(AC20="","",ROUND($B20*AC20,2))</f>
        <v/>
      </c>
    </row>
    <row r="21">
      <c r="A21" t="inlineStr">
        <is>
          <t>82.11.12A</t>
        </is>
      </c>
      <c r="B21" s="9" t="n">
        <v>198</v>
      </c>
      <c r="C21" t="inlineStr">
        <is>
          <t>Stk</t>
        </is>
      </c>
      <c r="D21" s="5" t="inlineStr">
        <is>
          <t>Aufzahlung für Bögen und Formstücke, Mineralwolle-Schale alukaschiert, bis DN 50</t>
        </is>
      </c>
      <c r="E21" s="10" t="n">
        <v>6.4</v>
      </c>
      <c r="F21" s="10">
        <f>IF(E21="","",ROUND($B21*E21,2))</f>
        <v/>
      </c>
      <c r="G21" s="10" t="n"/>
      <c r="I21" s="10">
        <f>IF(G21="","",ROUND(G21*(1-H21/100),2))</f>
        <v/>
      </c>
      <c r="J21" s="10">
        <f>IF(I21="","",ROUND($B21*I21,2))</f>
        <v/>
      </c>
      <c r="K21" s="10" t="n"/>
      <c r="M21" s="10">
        <f>IF(K21="","",ROUND(K21*(1-L21/100),2))</f>
        <v/>
      </c>
      <c r="N21" s="10">
        <f>IF(M21="","",ROUND($B21*M21,2))</f>
        <v/>
      </c>
      <c r="O21" s="10" t="n"/>
      <c r="Q21" s="10">
        <f>IF(O21="","",ROUND(O21*(1-P21/100),2))</f>
        <v/>
      </c>
      <c r="R21" s="10">
        <f>IF(Q21="","",ROUND($B21*Q21,2))</f>
        <v/>
      </c>
      <c r="S21" s="10" t="n"/>
      <c r="U21" s="10">
        <f>IF(S21="","",ROUND(S21*(1-T21/100),2))</f>
        <v/>
      </c>
      <c r="V21" s="10">
        <f>IF(U21="","",ROUND($B21*U21,2))</f>
        <v/>
      </c>
      <c r="W21" s="10" t="n"/>
      <c r="Y21" s="10">
        <f>IF(W21="","",ROUND(W21*(1-X21/100),2))</f>
        <v/>
      </c>
      <c r="Z21" s="10">
        <f>IF(Y21="","",ROUND($B21*Y21,2))</f>
        <v/>
      </c>
      <c r="AA21" s="11" t="n">
        <v>7.36</v>
      </c>
      <c r="AB21" s="4" t="n">
        <v>0</v>
      </c>
      <c r="AC21" s="11">
        <f>IF(AA21="","",ROUND(AA21*(1-AB21/100),2))</f>
        <v/>
      </c>
      <c r="AD21" s="11">
        <f>IF(AC21="","",ROUND($B21*AC21,2))</f>
        <v/>
      </c>
    </row>
    <row r="22">
      <c r="A22" t="inlineStr">
        <is>
          <t>82.11.13A</t>
        </is>
      </c>
      <c r="B22" s="9" t="n">
        <v>46</v>
      </c>
      <c r="C22" t="inlineStr">
        <is>
          <t>Stk</t>
        </is>
      </c>
      <c r="D22" s="5" t="inlineStr">
        <is>
          <t>Aufzahlung für Bögen und Formstücke mit PVC-Mantel, DN 50 bis DN 100</t>
        </is>
      </c>
      <c r="E22" s="10" t="n">
        <v>19</v>
      </c>
      <c r="F22" s="10">
        <f>IF(E22="","",ROUND($B22*E22,2))</f>
        <v/>
      </c>
      <c r="G22" s="10" t="n"/>
      <c r="I22" s="10">
        <f>IF(G22="","",ROUND(G22*(1-H22/100),2))</f>
        <v/>
      </c>
      <c r="J22" s="10">
        <f>IF(I22="","",ROUND($B22*I22,2))</f>
        <v/>
      </c>
      <c r="K22" s="10" t="n"/>
      <c r="M22" s="10">
        <f>IF(K22="","",ROUND(K22*(1-L22/100),2))</f>
        <v/>
      </c>
      <c r="N22" s="10">
        <f>IF(M22="","",ROUND($B22*M22,2))</f>
        <v/>
      </c>
      <c r="O22" s="10" t="n"/>
      <c r="Q22" s="10">
        <f>IF(O22="","",ROUND(O22*(1-P22/100),2))</f>
        <v/>
      </c>
      <c r="R22" s="10">
        <f>IF(Q22="","",ROUND($B22*Q22,2))</f>
        <v/>
      </c>
      <c r="S22" s="10" t="n"/>
      <c r="U22" s="10">
        <f>IF(S22="","",ROUND(S22*(1-T22/100),2))</f>
        <v/>
      </c>
      <c r="V22" s="10">
        <f>IF(U22="","",ROUND($B22*U22,2))</f>
        <v/>
      </c>
      <c r="W22" s="10" t="n"/>
      <c r="Y22" s="10">
        <f>IF(W22="","",ROUND(W22*(1-X22/100),2))</f>
        <v/>
      </c>
      <c r="Z22" s="10">
        <f>IF(Y22="","",ROUND($B22*Y22,2))</f>
        <v/>
      </c>
      <c r="AA22" s="11" t="n">
        <v>21.85</v>
      </c>
      <c r="AB22" s="4" t="n">
        <v>0</v>
      </c>
      <c r="AC22" s="11">
        <f>IF(AA22="","",ROUND(AA22*(1-AB22/100),2))</f>
        <v/>
      </c>
      <c r="AD22" s="11">
        <f>IF(AC22="","",ROUND($B22*AC22,2))</f>
        <v/>
      </c>
    </row>
    <row r="23">
      <c r="A23" t="inlineStr">
        <is>
          <t>82.11.14A</t>
        </is>
      </c>
      <c r="B23" s="9" t="n">
        <v>42</v>
      </c>
      <c r="C23" t="inlineStr">
        <is>
          <t>Stk</t>
        </is>
      </c>
      <c r="D23" s="5" t="inlineStr">
        <is>
          <t>Dämmkappe für Absperrarmatur, Mineralwolle mit Aluminiummantel, DN 15 bis DN 25</t>
        </is>
      </c>
      <c r="E23" s="10" t="n">
        <v>24.6</v>
      </c>
      <c r="F23" s="10">
        <f>IF(E23="","",ROUND($B23*E23,2))</f>
        <v/>
      </c>
      <c r="G23" s="10" t="n"/>
      <c r="I23" s="10">
        <f>IF(G23="","",ROUND(G23*(1-H23/100),2))</f>
        <v/>
      </c>
      <c r="J23" s="10">
        <f>IF(I23="","",ROUND($B23*I23,2))</f>
        <v/>
      </c>
      <c r="K23" s="10" t="n"/>
      <c r="M23" s="10">
        <f>IF(K23="","",ROUND(K23*(1-L23/100),2))</f>
        <v/>
      </c>
      <c r="N23" s="10">
        <f>IF(M23="","",ROUND($B23*M23,2))</f>
        <v/>
      </c>
      <c r="O23" s="10" t="n"/>
      <c r="Q23" s="10">
        <f>IF(O23="","",ROUND(O23*(1-P23/100),2))</f>
        <v/>
      </c>
      <c r="R23" s="10">
        <f>IF(Q23="","",ROUND($B23*Q23,2))</f>
        <v/>
      </c>
      <c r="S23" s="10" t="n"/>
      <c r="U23" s="10">
        <f>IF(S23="","",ROUND(S23*(1-T23/100),2))</f>
        <v/>
      </c>
      <c r="V23" s="10">
        <f>IF(U23="","",ROUND($B23*U23,2))</f>
        <v/>
      </c>
      <c r="W23" s="10" t="n"/>
      <c r="Y23" s="10">
        <f>IF(W23="","",ROUND(W23*(1-X23/100),2))</f>
        <v/>
      </c>
      <c r="Z23" s="10">
        <f>IF(Y23="","",ROUND($B23*Y23,2))</f>
        <v/>
      </c>
      <c r="AA23" s="11" t="n">
        <v>28.29</v>
      </c>
      <c r="AB23" s="4" t="n">
        <v>0</v>
      </c>
      <c r="AC23" s="11">
        <f>IF(AA23="","",ROUND(AA23*(1-AB23/100),2))</f>
        <v/>
      </c>
      <c r="AD23" s="11">
        <f>IF(AC23="","",ROUND($B23*AC23,2))</f>
        <v/>
      </c>
    </row>
    <row r="24">
      <c r="A24" t="inlineStr">
        <is>
          <t>82.11.15A</t>
        </is>
      </c>
      <c r="B24" s="9" t="n">
        <v>20</v>
      </c>
      <c r="C24" t="inlineStr">
        <is>
          <t>Stk</t>
        </is>
      </c>
      <c r="D24" s="5" t="inlineStr">
        <is>
          <t>Dämmkappe für Absperrarmatur, Mineralwolle mit Aluminiummantel, DN 32 bis DN 50</t>
        </is>
      </c>
      <c r="E24" s="10" t="n">
        <v>36.8</v>
      </c>
      <c r="F24" s="10">
        <f>IF(E24="","",ROUND($B24*E24,2))</f>
        <v/>
      </c>
      <c r="G24" s="10" t="n"/>
      <c r="I24" s="10">
        <f>IF(G24="","",ROUND(G24*(1-H24/100),2))</f>
        <v/>
      </c>
      <c r="J24" s="10">
        <f>IF(I24="","",ROUND($B24*I24,2))</f>
        <v/>
      </c>
      <c r="K24" s="10" t="n"/>
      <c r="M24" s="10">
        <f>IF(K24="","",ROUND(K24*(1-L24/100),2))</f>
        <v/>
      </c>
      <c r="N24" s="10">
        <f>IF(M24="","",ROUND($B24*M24,2))</f>
        <v/>
      </c>
      <c r="O24" s="10" t="n"/>
      <c r="Q24" s="10">
        <f>IF(O24="","",ROUND(O24*(1-P24/100),2))</f>
        <v/>
      </c>
      <c r="R24" s="10">
        <f>IF(Q24="","",ROUND($B24*Q24,2))</f>
        <v/>
      </c>
      <c r="S24" s="10" t="n"/>
      <c r="U24" s="10">
        <f>IF(S24="","",ROUND(S24*(1-T24/100),2))</f>
        <v/>
      </c>
      <c r="V24" s="10">
        <f>IF(U24="","",ROUND($B24*U24,2))</f>
        <v/>
      </c>
      <c r="W24" s="10" t="n"/>
      <c r="Y24" s="10">
        <f>IF(W24="","",ROUND(W24*(1-X24/100),2))</f>
        <v/>
      </c>
      <c r="Z24" s="10">
        <f>IF(Y24="","",ROUND($B24*Y24,2))</f>
        <v/>
      </c>
      <c r="AA24" s="11" t="n">
        <v>42.32</v>
      </c>
      <c r="AB24" s="4" t="n">
        <v>0</v>
      </c>
      <c r="AC24" s="11">
        <f>IF(AA24="","",ROUND(AA24*(1-AB24/100),2))</f>
        <v/>
      </c>
      <c r="AD24" s="11">
        <f>IF(AC24="","",ROUND($B24*AC24,2))</f>
        <v/>
      </c>
    </row>
    <row r="25">
      <c r="A25" t="inlineStr">
        <is>
          <t>82.11.16A</t>
        </is>
      </c>
      <c r="B25" s="9" t="n">
        <v>9</v>
      </c>
      <c r="C25" t="inlineStr">
        <is>
          <t>Stk</t>
        </is>
      </c>
      <c r="D25" s="5" t="inlineStr">
        <is>
          <t>Dämmkappe für Absperrarmatur, Mineralwolle mit Aluminiummantel, DN 65 bis DN 100</t>
        </is>
      </c>
      <c r="E25" s="10" t="n">
        <v>58.4</v>
      </c>
      <c r="F25" s="10">
        <f>IF(E25="","",ROUND($B25*E25,2))</f>
        <v/>
      </c>
      <c r="G25" s="10" t="n"/>
      <c r="I25" s="10">
        <f>IF(G25="","",ROUND(G25*(1-H25/100),2))</f>
        <v/>
      </c>
      <c r="J25" s="10">
        <f>IF(I25="","",ROUND($B25*I25,2))</f>
        <v/>
      </c>
      <c r="K25" s="10" t="n"/>
      <c r="M25" s="10">
        <f>IF(K25="","",ROUND(K25*(1-L25/100),2))</f>
        <v/>
      </c>
      <c r="N25" s="10">
        <f>IF(M25="","",ROUND($B25*M25,2))</f>
        <v/>
      </c>
      <c r="O25" s="10" t="n"/>
      <c r="Q25" s="10">
        <f>IF(O25="","",ROUND(O25*(1-P25/100),2))</f>
        <v/>
      </c>
      <c r="R25" s="10">
        <f>IF(Q25="","",ROUND($B25*Q25,2))</f>
        <v/>
      </c>
      <c r="S25" s="10" t="n"/>
      <c r="U25" s="10">
        <f>IF(S25="","",ROUND(S25*(1-T25/100),2))</f>
        <v/>
      </c>
      <c r="V25" s="10">
        <f>IF(U25="","",ROUND($B25*U25,2))</f>
        <v/>
      </c>
      <c r="W25" s="10" t="n"/>
      <c r="Y25" s="10">
        <f>IF(W25="","",ROUND(W25*(1-X25/100),2))</f>
        <v/>
      </c>
      <c r="Z25" s="10">
        <f>IF(Y25="","",ROUND($B25*Y25,2))</f>
        <v/>
      </c>
      <c r="AA25" s="11" t="n">
        <v>67.16</v>
      </c>
      <c r="AB25" s="4" t="n">
        <v>0</v>
      </c>
      <c r="AC25" s="11">
        <f>IF(AA25="","",ROUND(AA25*(1-AB25/100),2))</f>
        <v/>
      </c>
      <c r="AD25" s="11">
        <f>IF(AC25="","",ROUND($B25*AC25,2))</f>
        <v/>
      </c>
    </row>
    <row r="26">
      <c r="A26" t="inlineStr">
        <is>
          <t>82.11.17A</t>
        </is>
      </c>
      <c r="B26" s="9" t="n">
        <v>31</v>
      </c>
      <c r="C26" t="inlineStr">
        <is>
          <t>Stk</t>
        </is>
      </c>
      <c r="D26" s="5" t="inlineStr">
        <is>
          <t>Dämmkappe für Strangregulierventil, Mineralwolle mit Aluminiummantel, DN 15 bis DN 32</t>
        </is>
      </c>
      <c r="E26" s="10" t="n">
        <v>28.4</v>
      </c>
      <c r="F26" s="10">
        <f>IF(E26="","",ROUND($B26*E26,2))</f>
        <v/>
      </c>
      <c r="G26" s="10" t="n"/>
      <c r="I26" s="10">
        <f>IF(G26="","",ROUND(G26*(1-H26/100),2))</f>
        <v/>
      </c>
      <c r="J26" s="10">
        <f>IF(I26="","",ROUND($B26*I26,2))</f>
        <v/>
      </c>
      <c r="K26" s="10" t="n"/>
      <c r="M26" s="10">
        <f>IF(K26="","",ROUND(K26*(1-L26/100),2))</f>
        <v/>
      </c>
      <c r="N26" s="10">
        <f>IF(M26="","",ROUND($B26*M26,2))</f>
        <v/>
      </c>
      <c r="O26" s="10" t="n"/>
      <c r="Q26" s="10">
        <f>IF(O26="","",ROUND(O26*(1-P26/100),2))</f>
        <v/>
      </c>
      <c r="R26" s="10">
        <f>IF(Q26="","",ROUND($B26*Q26,2))</f>
        <v/>
      </c>
      <c r="S26" s="10" t="n"/>
      <c r="U26" s="10">
        <f>IF(S26="","",ROUND(S26*(1-T26/100),2))</f>
        <v/>
      </c>
      <c r="V26" s="10">
        <f>IF(U26="","",ROUND($B26*U26,2))</f>
        <v/>
      </c>
      <c r="W26" s="10" t="n"/>
      <c r="Y26" s="10">
        <f>IF(W26="","",ROUND(W26*(1-X26/100),2))</f>
        <v/>
      </c>
      <c r="Z26" s="10">
        <f>IF(Y26="","",ROUND($B26*Y26,2))</f>
        <v/>
      </c>
      <c r="AA26" s="11" t="n">
        <v>32.66</v>
      </c>
      <c r="AB26" s="4" t="n">
        <v>0</v>
      </c>
      <c r="AC26" s="11">
        <f>IF(AA26="","",ROUND(AA26*(1-AB26/100),2))</f>
        <v/>
      </c>
      <c r="AD26" s="11">
        <f>IF(AC26="","",ROUND($B26*AC26,2))</f>
        <v/>
      </c>
    </row>
    <row r="27">
      <c r="A27" t="inlineStr">
        <is>
          <t>82.11.18A</t>
        </is>
      </c>
      <c r="B27" s="9" t="n">
        <v>4</v>
      </c>
      <c r="C27" t="inlineStr">
        <is>
          <t>Stk</t>
        </is>
      </c>
      <c r="D27" s="5" t="inlineStr">
        <is>
          <t>Dämmkappe für Schmutzfänger, Mineralwolle mit Aluminiummantel, DN 40 bis DN 80</t>
        </is>
      </c>
      <c r="E27" s="10" t="n">
        <v>52.6</v>
      </c>
      <c r="F27" s="10">
        <f>IF(E27="","",ROUND($B27*E27,2))</f>
        <v/>
      </c>
      <c r="G27" s="10" t="n"/>
      <c r="I27" s="10">
        <f>IF(G27="","",ROUND(G27*(1-H27/100),2))</f>
        <v/>
      </c>
      <c r="J27" s="10">
        <f>IF(I27="","",ROUND($B27*I27,2))</f>
        <v/>
      </c>
      <c r="K27" s="10" t="n"/>
      <c r="M27" s="10">
        <f>IF(K27="","",ROUND(K27*(1-L27/100),2))</f>
        <v/>
      </c>
      <c r="N27" s="10">
        <f>IF(M27="","",ROUND($B27*M27,2))</f>
        <v/>
      </c>
      <c r="O27" s="10" t="n"/>
      <c r="Q27" s="10">
        <f>IF(O27="","",ROUND(O27*(1-P27/100),2))</f>
        <v/>
      </c>
      <c r="R27" s="10">
        <f>IF(Q27="","",ROUND($B27*Q27,2))</f>
        <v/>
      </c>
      <c r="S27" s="10" t="n"/>
      <c r="U27" s="10">
        <f>IF(S27="","",ROUND(S27*(1-T27/100),2))</f>
        <v/>
      </c>
      <c r="V27" s="10">
        <f>IF(U27="","",ROUND($B27*U27,2))</f>
        <v/>
      </c>
      <c r="W27" s="10" t="n"/>
      <c r="Y27" s="10">
        <f>IF(W27="","",ROUND(W27*(1-X27/100),2))</f>
        <v/>
      </c>
      <c r="Z27" s="10">
        <f>IF(Y27="","",ROUND($B27*Y27,2))</f>
        <v/>
      </c>
      <c r="AA27" s="11" t="n">
        <v>60.49</v>
      </c>
      <c r="AB27" s="4" t="n">
        <v>0</v>
      </c>
      <c r="AC27" s="11">
        <f>IF(AA27="","",ROUND(AA27*(1-AB27/100),2))</f>
        <v/>
      </c>
      <c r="AD27" s="11">
        <f>IF(AC27="","",ROUND($B27*AC27,2))</f>
        <v/>
      </c>
    </row>
    <row r="28">
      <c r="A28" t="inlineStr">
        <is>
          <t>82.11.19A</t>
        </is>
      </c>
      <c r="B28" s="9" t="n">
        <v>4</v>
      </c>
      <c r="C28" t="inlineStr">
        <is>
          <t>Stk</t>
        </is>
      </c>
      <c r="D28" s="5" t="inlineStr">
        <is>
          <t>Dämmbox für Umwälzpumpe, Kälte- und Wärmedämmung, DN 32 bis DN 50</t>
        </is>
      </c>
      <c r="E28" s="10" t="n">
        <v>69</v>
      </c>
      <c r="F28" s="10">
        <f>IF(E28="","",ROUND($B28*E28,2))</f>
        <v/>
      </c>
      <c r="G28" s="10" t="n"/>
      <c r="I28" s="10">
        <f>IF(G28="","",ROUND(G28*(1-H28/100),2))</f>
        <v/>
      </c>
      <c r="J28" s="10">
        <f>IF(I28="","",ROUND($B28*I28,2))</f>
        <v/>
      </c>
      <c r="K28" s="10" t="n"/>
      <c r="M28" s="10">
        <f>IF(K28="","",ROUND(K28*(1-L28/100),2))</f>
        <v/>
      </c>
      <c r="N28" s="10">
        <f>IF(M28="","",ROUND($B28*M28,2))</f>
        <v/>
      </c>
      <c r="O28" s="10" t="n"/>
      <c r="Q28" s="10">
        <f>IF(O28="","",ROUND(O28*(1-P28/100),2))</f>
        <v/>
      </c>
      <c r="R28" s="10">
        <f>IF(Q28="","",ROUND($B28*Q28,2))</f>
        <v/>
      </c>
      <c r="S28" s="10" t="n"/>
      <c r="U28" s="10">
        <f>IF(S28="","",ROUND(S28*(1-T28/100),2))</f>
        <v/>
      </c>
      <c r="V28" s="10">
        <f>IF(U28="","",ROUND($B28*U28,2))</f>
        <v/>
      </c>
      <c r="W28" s="10" t="n"/>
      <c r="Y28" s="10">
        <f>IF(W28="","",ROUND(W28*(1-X28/100),2))</f>
        <v/>
      </c>
      <c r="Z28" s="10">
        <f>IF(Y28="","",ROUND($B28*Y28,2))</f>
        <v/>
      </c>
      <c r="AA28" s="11" t="n">
        <v>79.34999999999999</v>
      </c>
      <c r="AB28" s="4" t="n">
        <v>0</v>
      </c>
      <c r="AC28" s="11">
        <f>IF(AA28="","",ROUND(AA28*(1-AB28/100),2))</f>
        <v/>
      </c>
      <c r="AD28" s="11">
        <f>IF(AC28="","",ROUND($B28*AC28,2))</f>
        <v/>
      </c>
    </row>
    <row r="29">
      <c r="A29" t="inlineStr">
        <is>
          <t>82.11.20A</t>
        </is>
      </c>
      <c r="B29" s="9" t="n">
        <v>1</v>
      </c>
      <c r="C29" t="inlineStr">
        <is>
          <t>Stk</t>
        </is>
      </c>
      <c r="D29" s="5" t="inlineStr">
        <is>
          <t>Dämmung des Pufferspeichers 2.000 l, Mineralwolle 100 mm mit Aluminiummantel</t>
        </is>
      </c>
      <c r="E29" s="10" t="n">
        <v>1710.9</v>
      </c>
      <c r="F29" s="10">
        <f>IF(E29="","",ROUND($B29*E29,2))</f>
        <v/>
      </c>
      <c r="G29" s="10" t="n"/>
      <c r="I29" s="10">
        <f>IF(G29="","",ROUND(G29*(1-H29/100),2))</f>
        <v/>
      </c>
      <c r="J29" s="10">
        <f>IF(I29="","",ROUND($B29*I29,2))</f>
        <v/>
      </c>
      <c r="K29" s="10" t="n"/>
      <c r="M29" s="10">
        <f>IF(K29="","",ROUND(K29*(1-L29/100),2))</f>
        <v/>
      </c>
      <c r="N29" s="10">
        <f>IF(M29="","",ROUND($B29*M29,2))</f>
        <v/>
      </c>
      <c r="O29" s="10" t="n"/>
      <c r="Q29" s="10">
        <f>IF(O29="","",ROUND(O29*(1-P29/100),2))</f>
        <v/>
      </c>
      <c r="R29" s="10">
        <f>IF(Q29="","",ROUND($B29*Q29,2))</f>
        <v/>
      </c>
      <c r="S29" s="10" t="n"/>
      <c r="U29" s="10">
        <f>IF(S29="","",ROUND(S29*(1-T29/100),2))</f>
        <v/>
      </c>
      <c r="V29" s="10">
        <f>IF(U29="","",ROUND($B29*U29,2))</f>
        <v/>
      </c>
      <c r="W29" s="10" t="n"/>
      <c r="Y29" s="10">
        <f>IF(W29="","",ROUND(W29*(1-X29/100),2))</f>
        <v/>
      </c>
      <c r="Z29" s="10">
        <f>IF(Y29="","",ROUND($B29*Y29,2))</f>
        <v/>
      </c>
      <c r="AA29" s="11" t="n">
        <v>1967.54</v>
      </c>
      <c r="AB29" s="4" t="n">
        <v>0</v>
      </c>
      <c r="AC29" s="11">
        <f>IF(AA29="","",ROUND(AA29*(1-AB29/100),2))</f>
        <v/>
      </c>
      <c r="AD29" s="11">
        <f>IF(AC29="","",ROUND($B29*AC29,2))</f>
        <v/>
      </c>
    </row>
    <row r="30">
      <c r="A30" t="inlineStr">
        <is>
          <t>82.11.21A</t>
        </is>
      </c>
      <c r="B30" s="9" t="n">
        <v>1</v>
      </c>
      <c r="C30" t="inlineStr">
        <is>
          <t>Stk</t>
        </is>
      </c>
      <c r="D30" s="5" t="inlineStr">
        <is>
          <t>Dämmung der hydraulischen Weiche DN 100, Mineralwolle 80 mm mit Aluminiummantel</t>
        </is>
      </c>
      <c r="E30" s="10" t="n">
        <v>419.93</v>
      </c>
      <c r="F30" s="10">
        <f>IF(E30="","",ROUND($B30*E30,2))</f>
        <v/>
      </c>
      <c r="G30" s="10" t="n"/>
      <c r="I30" s="10">
        <f>IF(G30="","",ROUND(G30*(1-H30/100),2))</f>
        <v/>
      </c>
      <c r="J30" s="10">
        <f>IF(I30="","",ROUND($B30*I30,2))</f>
        <v/>
      </c>
      <c r="K30" s="10" t="n"/>
      <c r="M30" s="10">
        <f>IF(K30="","",ROUND(K30*(1-L30/100),2))</f>
        <v/>
      </c>
      <c r="N30" s="10">
        <f>IF(M30="","",ROUND($B30*M30,2))</f>
        <v/>
      </c>
      <c r="O30" s="10" t="n"/>
      <c r="Q30" s="10">
        <f>IF(O30="","",ROUND(O30*(1-P30/100),2))</f>
        <v/>
      </c>
      <c r="R30" s="10">
        <f>IF(Q30="","",ROUND($B30*Q30,2))</f>
        <v/>
      </c>
      <c r="S30" s="10" t="n"/>
      <c r="U30" s="10">
        <f>IF(S30="","",ROUND(S30*(1-T30/100),2))</f>
        <v/>
      </c>
      <c r="V30" s="10">
        <f>IF(U30="","",ROUND($B30*U30,2))</f>
        <v/>
      </c>
      <c r="W30" s="10" t="n"/>
      <c r="Y30" s="10">
        <f>IF(W30="","",ROUND(W30*(1-X30/100),2))</f>
        <v/>
      </c>
      <c r="Z30" s="10">
        <f>IF(Y30="","",ROUND($B30*Y30,2))</f>
        <v/>
      </c>
      <c r="AA30" s="11" t="n">
        <v>482.92</v>
      </c>
      <c r="AB30" s="4" t="n">
        <v>0</v>
      </c>
      <c r="AC30" s="11">
        <f>IF(AA30="","",ROUND(AA30*(1-AB30/100),2))</f>
        <v/>
      </c>
      <c r="AD30" s="11">
        <f>IF(AC30="","",ROUND($B30*AC30,2))</f>
        <v/>
      </c>
    </row>
    <row r="31">
      <c r="A31" t="inlineStr">
        <is>
          <t>82.11.22A</t>
        </is>
      </c>
      <c r="B31" s="9" t="n">
        <v>3</v>
      </c>
      <c r="C31" t="inlineStr">
        <is>
          <t>m</t>
        </is>
      </c>
      <c r="D31" s="5" t="inlineStr">
        <is>
          <t>Dämmung des Heizungsverteilers, Mineralwolle 80 mm mit Aluminiummantel</t>
        </is>
      </c>
      <c r="E31" s="10" t="n">
        <v>96.59999999999999</v>
      </c>
      <c r="F31" s="10">
        <f>IF(E31="","",ROUND($B31*E31,2))</f>
        <v/>
      </c>
      <c r="G31" s="10" t="n"/>
      <c r="I31" s="10">
        <f>IF(G31="","",ROUND(G31*(1-H31/100),2))</f>
        <v/>
      </c>
      <c r="J31" s="10">
        <f>IF(I31="","",ROUND($B31*I31,2))</f>
        <v/>
      </c>
      <c r="K31" s="10" t="n"/>
      <c r="M31" s="10">
        <f>IF(K31="","",ROUND(K31*(1-L31/100),2))</f>
        <v/>
      </c>
      <c r="N31" s="10">
        <f>IF(M31="","",ROUND($B31*M31,2))</f>
        <v/>
      </c>
      <c r="O31" s="10" t="n"/>
      <c r="Q31" s="10">
        <f>IF(O31="","",ROUND(O31*(1-P31/100),2))</f>
        <v/>
      </c>
      <c r="R31" s="10">
        <f>IF(Q31="","",ROUND($B31*Q31,2))</f>
        <v/>
      </c>
      <c r="S31" s="10" t="n"/>
      <c r="U31" s="10">
        <f>IF(S31="","",ROUND(S31*(1-T31/100),2))</f>
        <v/>
      </c>
      <c r="V31" s="10">
        <f>IF(U31="","",ROUND($B31*U31,2))</f>
        <v/>
      </c>
      <c r="W31" s="10" t="n"/>
      <c r="Y31" s="10">
        <f>IF(W31="","",ROUND(W31*(1-X31/100),2))</f>
        <v/>
      </c>
      <c r="Z31" s="10">
        <f>IF(Y31="","",ROUND($B31*Y31,2))</f>
        <v/>
      </c>
      <c r="AA31" s="11" t="n">
        <v>111.09</v>
      </c>
      <c r="AB31" s="4" t="n">
        <v>0</v>
      </c>
      <c r="AC31" s="11">
        <f>IF(AA31="","",ROUND(AA31*(1-AB31/100),2))</f>
        <v/>
      </c>
      <c r="AD31" s="11">
        <f>IF(AC31="","",ROUND($B31*AC31,2))</f>
        <v/>
      </c>
    </row>
    <row r="32">
      <c r="A32" t="inlineStr">
        <is>
          <t>82.11.23A</t>
        </is>
      </c>
      <c r="B32" s="9" t="n">
        <v>368</v>
      </c>
      <c r="C32" t="inlineStr">
        <is>
          <t>m</t>
        </is>
      </c>
      <c r="D32" s="5" t="inlineStr">
        <is>
          <t>Rohrdämmung unter Estrich, PE-Schlauch 6 mm, DN 15</t>
        </is>
      </c>
      <c r="E32" s="10" t="n">
        <v>3</v>
      </c>
      <c r="F32" s="10">
        <f>IF(E32="","",ROUND($B32*E32,2))</f>
        <v/>
      </c>
      <c r="G32" s="10" t="n"/>
      <c r="I32" s="10">
        <f>IF(G32="","",ROUND(G32*(1-H32/100),2))</f>
        <v/>
      </c>
      <c r="J32" s="10">
        <f>IF(I32="","",ROUND($B32*I32,2))</f>
        <v/>
      </c>
      <c r="K32" s="10" t="n"/>
      <c r="M32" s="10">
        <f>IF(K32="","",ROUND(K32*(1-L32/100),2))</f>
        <v/>
      </c>
      <c r="N32" s="10">
        <f>IF(M32="","",ROUND($B32*M32,2))</f>
        <v/>
      </c>
      <c r="O32" s="10" t="n"/>
      <c r="Q32" s="10">
        <f>IF(O32="","",ROUND(O32*(1-P32/100),2))</f>
        <v/>
      </c>
      <c r="R32" s="10">
        <f>IF(Q32="","",ROUND($B32*Q32,2))</f>
        <v/>
      </c>
      <c r="S32" s="10" t="n"/>
      <c r="U32" s="10">
        <f>IF(S32="","",ROUND(S32*(1-T32/100),2))</f>
        <v/>
      </c>
      <c r="V32" s="10">
        <f>IF(U32="","",ROUND($B32*U32,2))</f>
        <v/>
      </c>
      <c r="W32" s="10" t="n"/>
      <c r="Y32" s="10">
        <f>IF(W32="","",ROUND(W32*(1-X32/100),2))</f>
        <v/>
      </c>
      <c r="Z32" s="10">
        <f>IF(Y32="","",ROUND($B32*Y32,2))</f>
        <v/>
      </c>
      <c r="AA32" s="11" t="n">
        <v>3.45</v>
      </c>
      <c r="AB32" s="4" t="n">
        <v>0</v>
      </c>
      <c r="AC32" s="11">
        <f>IF(AA32="","",ROUND(AA32*(1-AB32/100),2))</f>
        <v/>
      </c>
      <c r="AD32" s="11">
        <f>IF(AC32="","",ROUND($B32*AC32,2))</f>
        <v/>
      </c>
    </row>
    <row r="33">
      <c r="A33" t="inlineStr">
        <is>
          <t>82.11.24A</t>
        </is>
      </c>
      <c r="B33" s="9" t="n">
        <v>156</v>
      </c>
      <c r="C33" t="inlineStr">
        <is>
          <t>m</t>
        </is>
      </c>
      <c r="D33" s="5" t="inlineStr">
        <is>
          <t>Rohrdämmung unter Estrich, PE-Schlauch 6 mm, DN 20</t>
        </is>
      </c>
      <c r="E33" s="10" t="n">
        <v>3.4</v>
      </c>
      <c r="F33" s="10">
        <f>IF(E33="","",ROUND($B33*E33,2))</f>
        <v/>
      </c>
      <c r="G33" s="10" t="n"/>
      <c r="I33" s="10">
        <f>IF(G33="","",ROUND(G33*(1-H33/100),2))</f>
        <v/>
      </c>
      <c r="J33" s="10">
        <f>IF(I33="","",ROUND($B33*I33,2))</f>
        <v/>
      </c>
      <c r="K33" s="10" t="n"/>
      <c r="M33" s="10">
        <f>IF(K33="","",ROUND(K33*(1-L33/100),2))</f>
        <v/>
      </c>
      <c r="N33" s="10">
        <f>IF(M33="","",ROUND($B33*M33,2))</f>
        <v/>
      </c>
      <c r="O33" s="10" t="n"/>
      <c r="Q33" s="10">
        <f>IF(O33="","",ROUND(O33*(1-P33/100),2))</f>
        <v/>
      </c>
      <c r="R33" s="10">
        <f>IF(Q33="","",ROUND($B33*Q33,2))</f>
        <v/>
      </c>
      <c r="S33" s="10" t="n"/>
      <c r="U33" s="10">
        <f>IF(S33="","",ROUND(S33*(1-T33/100),2))</f>
        <v/>
      </c>
      <c r="V33" s="10">
        <f>IF(U33="","",ROUND($B33*U33,2))</f>
        <v/>
      </c>
      <c r="W33" s="10" t="n"/>
      <c r="Y33" s="10">
        <f>IF(W33="","",ROUND(W33*(1-X33/100),2))</f>
        <v/>
      </c>
      <c r="Z33" s="10">
        <f>IF(Y33="","",ROUND($B33*Y33,2))</f>
        <v/>
      </c>
      <c r="AA33" s="11" t="n">
        <v>3.91</v>
      </c>
      <c r="AB33" s="4" t="n">
        <v>0</v>
      </c>
      <c r="AC33" s="11">
        <f>IF(AA33="","",ROUND(AA33*(1-AB33/100),2))</f>
        <v/>
      </c>
      <c r="AD33" s="11">
        <f>IF(AC33="","",ROUND($B33*AC33,2))</f>
        <v/>
      </c>
    </row>
    <row r="34">
      <c r="A34" t="inlineStr">
        <is>
          <t>82.11.25A</t>
        </is>
      </c>
      <c r="B34" s="9" t="n">
        <v>20</v>
      </c>
      <c r="C34" t="inlineStr">
        <is>
          <t>m</t>
        </is>
      </c>
      <c r="D34" s="5" t="inlineStr">
        <is>
          <t>Rohrdämmung im Freien, Kautschuk 32 mm mit UV-beständigem Mantel, DN 50</t>
        </is>
      </c>
      <c r="E34" s="10" t="n">
        <v>48.6</v>
      </c>
      <c r="F34" s="10">
        <f>IF(E34="","",ROUND($B34*E34,2))</f>
        <v/>
      </c>
      <c r="G34" s="10" t="n"/>
      <c r="I34" s="10">
        <f>IF(G34="","",ROUND(G34*(1-H34/100),2))</f>
        <v/>
      </c>
      <c r="J34" s="10">
        <f>IF(I34="","",ROUND($B34*I34,2))</f>
        <v/>
      </c>
      <c r="K34" s="10" t="n"/>
      <c r="M34" s="10">
        <f>IF(K34="","",ROUND(K34*(1-L34/100),2))</f>
        <v/>
      </c>
      <c r="N34" s="10">
        <f>IF(M34="","",ROUND($B34*M34,2))</f>
        <v/>
      </c>
      <c r="O34" s="10" t="n"/>
      <c r="Q34" s="10">
        <f>IF(O34="","",ROUND(O34*(1-P34/100),2))</f>
        <v/>
      </c>
      <c r="R34" s="10">
        <f>IF(Q34="","",ROUND($B34*Q34,2))</f>
        <v/>
      </c>
      <c r="S34" s="10" t="n"/>
      <c r="U34" s="10">
        <f>IF(S34="","",ROUND(S34*(1-T34/100),2))</f>
        <v/>
      </c>
      <c r="V34" s="10">
        <f>IF(U34="","",ROUND($B34*U34,2))</f>
        <v/>
      </c>
      <c r="W34" s="10" t="n"/>
      <c r="Y34" s="10">
        <f>IF(W34="","",ROUND(W34*(1-X34/100),2))</f>
        <v/>
      </c>
      <c r="Z34" s="10">
        <f>IF(Y34="","",ROUND($B34*Y34,2))</f>
        <v/>
      </c>
      <c r="AA34" s="11" t="n">
        <v>55.89</v>
      </c>
      <c r="AB34" s="4" t="n">
        <v>0</v>
      </c>
      <c r="AC34" s="11">
        <f>IF(AA34="","",ROUND(AA34*(1-AB34/100),2))</f>
        <v/>
      </c>
      <c r="AD34" s="11">
        <f>IF(AC34="","",ROUND($B34*AC34,2))</f>
        <v/>
      </c>
    </row>
    <row r="35">
      <c r="A35" t="inlineStr">
        <is>
          <t>82.11.26A</t>
        </is>
      </c>
      <c r="B35" s="9" t="n">
        <v>17</v>
      </c>
      <c r="C35" t="inlineStr">
        <is>
          <t>m</t>
        </is>
      </c>
      <c r="D35" s="5" t="inlineStr">
        <is>
          <t>Rohrdämmung im Freien, Kautschuk 32 mm mit UV-beständigem Mantel, DN 65</t>
        </is>
      </c>
      <c r="E35" s="10" t="n">
        <v>56.2</v>
      </c>
      <c r="F35" s="10">
        <f>IF(E35="","",ROUND($B35*E35,2))</f>
        <v/>
      </c>
      <c r="G35" s="10" t="n"/>
      <c r="I35" s="10">
        <f>IF(G35="","",ROUND(G35*(1-H35/100),2))</f>
        <v/>
      </c>
      <c r="J35" s="10">
        <f>IF(I35="","",ROUND($B35*I35,2))</f>
        <v/>
      </c>
      <c r="K35" s="10" t="n"/>
      <c r="M35" s="10">
        <f>IF(K35="","",ROUND(K35*(1-L35/100),2))</f>
        <v/>
      </c>
      <c r="N35" s="10">
        <f>IF(M35="","",ROUND($B35*M35,2))</f>
        <v/>
      </c>
      <c r="O35" s="10" t="n"/>
      <c r="Q35" s="10">
        <f>IF(O35="","",ROUND(O35*(1-P35/100),2))</f>
        <v/>
      </c>
      <c r="R35" s="10">
        <f>IF(Q35="","",ROUND($B35*Q35,2))</f>
        <v/>
      </c>
      <c r="S35" s="10" t="n"/>
      <c r="U35" s="10">
        <f>IF(S35="","",ROUND(S35*(1-T35/100),2))</f>
        <v/>
      </c>
      <c r="V35" s="10">
        <f>IF(U35="","",ROUND($B35*U35,2))</f>
        <v/>
      </c>
      <c r="W35" s="10" t="n"/>
      <c r="Y35" s="10">
        <f>IF(W35="","",ROUND(W35*(1-X35/100),2))</f>
        <v/>
      </c>
      <c r="Z35" s="10">
        <f>IF(Y35="","",ROUND($B35*Y35,2))</f>
        <v/>
      </c>
      <c r="AA35" s="11" t="n">
        <v>64.63</v>
      </c>
      <c r="AB35" s="4" t="n">
        <v>0</v>
      </c>
      <c r="AC35" s="11">
        <f>IF(AA35="","",ROUND(AA35*(1-AB35/100),2))</f>
        <v/>
      </c>
      <c r="AD35" s="11">
        <f>IF(AC35="","",ROUND($B35*AC35,2))</f>
        <v/>
      </c>
    </row>
    <row r="36">
      <c r="A36" t="inlineStr">
        <is>
          <t>82.11.27A</t>
        </is>
      </c>
      <c r="B36" s="9" t="n">
        <v>46</v>
      </c>
      <c r="C36" t="inlineStr">
        <is>
          <t>Stk</t>
        </is>
      </c>
      <c r="D36" s="5" t="inlineStr">
        <is>
          <t>Rohrdämmung in Brandabschnittsdurchführungen, Mineralwolle-Schale A1, DN 25, Dämmdicke 30 mm</t>
        </is>
      </c>
      <c r="E36" s="10" t="n">
        <v>34.6</v>
      </c>
      <c r="F36" s="10">
        <f>IF(E36="","",ROUND($B36*E36,2))</f>
        <v/>
      </c>
      <c r="G36" s="10" t="n"/>
      <c r="I36" s="10">
        <f>IF(G36="","",ROUND(G36*(1-H36/100),2))</f>
        <v/>
      </c>
      <c r="J36" s="10">
        <f>IF(I36="","",ROUND($B36*I36,2))</f>
        <v/>
      </c>
      <c r="K36" s="10" t="n"/>
      <c r="M36" s="10">
        <f>IF(K36="","",ROUND(K36*(1-L36/100),2))</f>
        <v/>
      </c>
      <c r="N36" s="10">
        <f>IF(M36="","",ROUND($B36*M36,2))</f>
        <v/>
      </c>
      <c r="O36" s="10" t="n"/>
      <c r="Q36" s="10">
        <f>IF(O36="","",ROUND(O36*(1-P36/100),2))</f>
        <v/>
      </c>
      <c r="R36" s="10">
        <f>IF(Q36="","",ROUND($B36*Q36,2))</f>
        <v/>
      </c>
      <c r="S36" s="10" t="n"/>
      <c r="U36" s="10">
        <f>IF(S36="","",ROUND(S36*(1-T36/100),2))</f>
        <v/>
      </c>
      <c r="V36" s="10">
        <f>IF(U36="","",ROUND($B36*U36,2))</f>
        <v/>
      </c>
      <c r="W36" s="10" t="n"/>
      <c r="Y36" s="10">
        <f>IF(W36="","",ROUND(W36*(1-X36/100),2))</f>
        <v/>
      </c>
      <c r="Z36" s="10">
        <f>IF(Y36="","",ROUND($B36*Y36,2))</f>
        <v/>
      </c>
      <c r="AA36" s="11" t="n">
        <v>39.79</v>
      </c>
      <c r="AB36" s="4" t="n">
        <v>0</v>
      </c>
      <c r="AC36" s="11">
        <f>IF(AA36="","",ROUND(AA36*(1-AB36/100),2))</f>
        <v/>
      </c>
      <c r="AD36" s="11">
        <f>IF(AC36="","",ROUND($B36*AC36,2))</f>
        <v/>
      </c>
    </row>
    <row r="37">
      <c r="A37" t="inlineStr">
        <is>
          <t>82.11.28A</t>
        </is>
      </c>
      <c r="B37" s="9" t="n">
        <v>12</v>
      </c>
      <c r="C37" t="inlineStr">
        <is>
          <t>Stk</t>
        </is>
      </c>
      <c r="D37" s="5" t="inlineStr">
        <is>
          <t>Rohrdämmung in Brandabschnittsdurchführungen, Mineralwolle-Schale A1, DN 50, Dämmdicke 50 mm</t>
        </is>
      </c>
      <c r="E37" s="10" t="n">
        <v>52.8</v>
      </c>
      <c r="F37" s="10">
        <f>IF(E37="","",ROUND($B37*E37,2))</f>
        <v/>
      </c>
      <c r="G37" s="10" t="n"/>
      <c r="I37" s="10">
        <f>IF(G37="","",ROUND(G37*(1-H37/100),2))</f>
        <v/>
      </c>
      <c r="J37" s="10">
        <f>IF(I37="","",ROUND($B37*I37,2))</f>
        <v/>
      </c>
      <c r="K37" s="10" t="n"/>
      <c r="M37" s="10">
        <f>IF(K37="","",ROUND(K37*(1-L37/100),2))</f>
        <v/>
      </c>
      <c r="N37" s="10">
        <f>IF(M37="","",ROUND($B37*M37,2))</f>
        <v/>
      </c>
      <c r="O37" s="10" t="n"/>
      <c r="Q37" s="10">
        <f>IF(O37="","",ROUND(O37*(1-P37/100),2))</f>
        <v/>
      </c>
      <c r="R37" s="10">
        <f>IF(Q37="","",ROUND($B37*Q37,2))</f>
        <v/>
      </c>
      <c r="S37" s="10" t="n"/>
      <c r="U37" s="10">
        <f>IF(S37="","",ROUND(S37*(1-T37/100),2))</f>
        <v/>
      </c>
      <c r="V37" s="10">
        <f>IF(U37="","",ROUND($B37*U37,2))</f>
        <v/>
      </c>
      <c r="W37" s="10" t="n"/>
      <c r="Y37" s="10">
        <f>IF(W37="","",ROUND(W37*(1-X37/100),2))</f>
        <v/>
      </c>
      <c r="Z37" s="10">
        <f>IF(Y37="","",ROUND($B37*Y37,2))</f>
        <v/>
      </c>
      <c r="AA37" s="11" t="n">
        <v>60.72</v>
      </c>
      <c r="AB37" s="4" t="n">
        <v>0</v>
      </c>
      <c r="AC37" s="11">
        <f>IF(AA37="","",ROUND(AA37*(1-AB37/100),2))</f>
        <v/>
      </c>
      <c r="AD37" s="11">
        <f>IF(AC37="","",ROUND($B37*AC37,2))</f>
        <v/>
      </c>
    </row>
    <row r="38">
      <c r="A38" t="inlineStr">
        <is>
          <t>82.11.29A</t>
        </is>
      </c>
      <c r="B38" s="9" t="n">
        <v>87</v>
      </c>
      <c r="C38" t="inlineStr">
        <is>
          <t>Stk</t>
        </is>
      </c>
      <c r="D38" s="5" t="inlineStr">
        <is>
          <t>Kennzeichnung der gedämmten Leitungen mit Medium und Durchflussrichtung</t>
        </is>
      </c>
      <c r="E38" s="10" t="n">
        <v>4.2</v>
      </c>
      <c r="F38" s="10">
        <f>IF(E38="","",ROUND($B38*E38,2))</f>
        <v/>
      </c>
      <c r="G38" s="10" t="n"/>
      <c r="I38" s="10">
        <f>IF(G38="","",ROUND(G38*(1-H38/100),2))</f>
        <v/>
      </c>
      <c r="J38" s="10">
        <f>IF(I38="","",ROUND($B38*I38,2))</f>
        <v/>
      </c>
      <c r="K38" s="10" t="n"/>
      <c r="M38" s="10">
        <f>IF(K38="","",ROUND(K38*(1-L38/100),2))</f>
        <v/>
      </c>
      <c r="N38" s="10">
        <f>IF(M38="","",ROUND($B38*M38,2))</f>
        <v/>
      </c>
      <c r="O38" s="10" t="n"/>
      <c r="Q38" s="10">
        <f>IF(O38="","",ROUND(O38*(1-P38/100),2))</f>
        <v/>
      </c>
      <c r="R38" s="10">
        <f>IF(Q38="","",ROUND($B38*Q38,2))</f>
        <v/>
      </c>
      <c r="S38" s="10" t="n"/>
      <c r="U38" s="10">
        <f>IF(S38="","",ROUND(S38*(1-T38/100),2))</f>
        <v/>
      </c>
      <c r="V38" s="10">
        <f>IF(U38="","",ROUND($B38*U38,2))</f>
        <v/>
      </c>
      <c r="W38" s="10" t="n"/>
      <c r="Y38" s="10">
        <f>IF(W38="","",ROUND(W38*(1-X38/100),2))</f>
        <v/>
      </c>
      <c r="Z38" s="10">
        <f>IF(Y38="","",ROUND($B38*Y38,2))</f>
        <v/>
      </c>
      <c r="AA38" s="11" t="n">
        <v>4.83</v>
      </c>
      <c r="AB38" s="4" t="n">
        <v>0</v>
      </c>
      <c r="AC38" s="11">
        <f>IF(AA38="","",ROUND(AA38*(1-AB38/100),2))</f>
        <v/>
      </c>
      <c r="AD38" s="11">
        <f>IF(AC38="","",ROUND($B38*AC38,2))</f>
        <v/>
      </c>
    </row>
    <row r="39">
      <c r="A39" t="inlineStr">
        <is>
          <t>82.11.30A</t>
        </is>
      </c>
      <c r="B39" s="9" t="n">
        <v>126</v>
      </c>
      <c r="C39" t="inlineStr">
        <is>
          <t>Stk</t>
        </is>
      </c>
      <c r="D39" s="5" t="inlineStr">
        <is>
          <t>Endkappen und Abschlussmanschetten aus Aluminium, DN 15 bis DN 50</t>
        </is>
      </c>
      <c r="E39" s="10" t="n">
        <v>3.8</v>
      </c>
      <c r="F39" s="10">
        <f>IF(E39="","",ROUND($B39*E39,2))</f>
        <v/>
      </c>
      <c r="G39" s="10" t="n"/>
      <c r="I39" s="10">
        <f>IF(G39="","",ROUND(G39*(1-H39/100),2))</f>
        <v/>
      </c>
      <c r="J39" s="10">
        <f>IF(I39="","",ROUND($B39*I39,2))</f>
        <v/>
      </c>
      <c r="K39" s="10" t="n"/>
      <c r="M39" s="10">
        <f>IF(K39="","",ROUND(K39*(1-L39/100),2))</f>
        <v/>
      </c>
      <c r="N39" s="10">
        <f>IF(M39="","",ROUND($B39*M39,2))</f>
        <v/>
      </c>
      <c r="O39" s="10" t="n"/>
      <c r="Q39" s="10">
        <f>IF(O39="","",ROUND(O39*(1-P39/100),2))</f>
        <v/>
      </c>
      <c r="R39" s="10">
        <f>IF(Q39="","",ROUND($B39*Q39,2))</f>
        <v/>
      </c>
      <c r="S39" s="10" t="n"/>
      <c r="U39" s="10">
        <f>IF(S39="","",ROUND(S39*(1-T39/100),2))</f>
        <v/>
      </c>
      <c r="V39" s="10">
        <f>IF(U39="","",ROUND($B39*U39,2))</f>
        <v/>
      </c>
      <c r="W39" s="10" t="n"/>
      <c r="Y39" s="10">
        <f>IF(W39="","",ROUND(W39*(1-X39/100),2))</f>
        <v/>
      </c>
      <c r="Z39" s="10">
        <f>IF(Y39="","",ROUND($B39*Y39,2))</f>
        <v/>
      </c>
      <c r="AA39" s="11" t="n">
        <v>4.37</v>
      </c>
      <c r="AB39" s="4" t="n">
        <v>0</v>
      </c>
      <c r="AC39" s="11">
        <f>IF(AA39="","",ROUND(AA39*(1-AB39/100),2))</f>
        <v/>
      </c>
      <c r="AD39" s="11">
        <f>IF(AC39="","",ROUND($B39*AC39,2))</f>
        <v/>
      </c>
    </row>
    <row r="40">
      <c r="A40" t="inlineStr">
        <is>
          <t>82.11.31A</t>
        </is>
      </c>
      <c r="B40" s="9" t="n">
        <v>23</v>
      </c>
      <c r="C40" t="inlineStr">
        <is>
          <t>m</t>
        </is>
      </c>
      <c r="D40" s="5" t="inlineStr">
        <is>
          <t>Rohrdämmung Kondensatleitung, Kautschuk 9 mm, DN 32</t>
        </is>
      </c>
      <c r="E40" s="10" t="n">
        <v>7.6</v>
      </c>
      <c r="F40" s="10">
        <f>IF(E40="","",ROUND($B40*E40,2))</f>
        <v/>
      </c>
      <c r="G40" s="10" t="n"/>
      <c r="I40" s="10">
        <f>IF(G40="","",ROUND(G40*(1-H40/100),2))</f>
        <v/>
      </c>
      <c r="J40" s="10">
        <f>IF(I40="","",ROUND($B40*I40,2))</f>
        <v/>
      </c>
      <c r="K40" s="10" t="n"/>
      <c r="M40" s="10">
        <f>IF(K40="","",ROUND(K40*(1-L40/100),2))</f>
        <v/>
      </c>
      <c r="N40" s="10">
        <f>IF(M40="","",ROUND($B40*M40,2))</f>
        <v/>
      </c>
      <c r="O40" s="10" t="n"/>
      <c r="Q40" s="10">
        <f>IF(O40="","",ROUND(O40*(1-P40/100),2))</f>
        <v/>
      </c>
      <c r="R40" s="10">
        <f>IF(Q40="","",ROUND($B40*Q40,2))</f>
        <v/>
      </c>
      <c r="S40" s="10" t="n"/>
      <c r="U40" s="10">
        <f>IF(S40="","",ROUND(S40*(1-T40/100),2))</f>
        <v/>
      </c>
      <c r="V40" s="10">
        <f>IF(U40="","",ROUND($B40*U40,2))</f>
        <v/>
      </c>
      <c r="W40" s="10" t="n"/>
      <c r="Y40" s="10">
        <f>IF(W40="","",ROUND(W40*(1-X40/100),2))</f>
        <v/>
      </c>
      <c r="Z40" s="10">
        <f>IF(Y40="","",ROUND($B40*Y40,2))</f>
        <v/>
      </c>
      <c r="AA40" s="11" t="n">
        <v>8.74</v>
      </c>
      <c r="AB40" s="4" t="n">
        <v>0</v>
      </c>
      <c r="AC40" s="11">
        <f>IF(AA40="","",ROUND(AA40*(1-AB40/100),2))</f>
        <v/>
      </c>
      <c r="AD40" s="11">
        <f>IF(AC40="","",ROUND($B40*AC40,2))</f>
        <v/>
      </c>
    </row>
    <row r="41">
      <c r="A41" t="inlineStr">
        <is>
          <t>82.21.01A</t>
        </is>
      </c>
      <c r="B41" s="9" t="n">
        <v>424</v>
      </c>
      <c r="C41" t="inlineStr">
        <is>
          <t>m</t>
        </is>
      </c>
      <c r="D41" s="5" t="inlineStr">
        <is>
          <t>Rohrdämmung Trinkwasser kalt, Kautschuk 9 mm, DN 15</t>
        </is>
      </c>
      <c r="E41" s="10" t="n">
        <v>6.2</v>
      </c>
      <c r="F41" s="10">
        <f>IF(E41="","",ROUND($B41*E41,2))</f>
        <v/>
      </c>
      <c r="G41" s="10" t="n"/>
      <c r="I41" s="10">
        <f>IF(G41="","",ROUND(G41*(1-H41/100),2))</f>
        <v/>
      </c>
      <c r="J41" s="10">
        <f>IF(I41="","",ROUND($B41*I41,2))</f>
        <v/>
      </c>
      <c r="K41" s="10" t="n"/>
      <c r="M41" s="10">
        <f>IF(K41="","",ROUND(K41*(1-L41/100),2))</f>
        <v/>
      </c>
      <c r="N41" s="10">
        <f>IF(M41="","",ROUND($B41*M41,2))</f>
        <v/>
      </c>
      <c r="O41" s="10" t="n"/>
      <c r="Q41" s="10">
        <f>IF(O41="","",ROUND(O41*(1-P41/100),2))</f>
        <v/>
      </c>
      <c r="R41" s="10">
        <f>IF(Q41="","",ROUND($B41*Q41,2))</f>
        <v/>
      </c>
      <c r="S41" s="10" t="n"/>
      <c r="U41" s="10">
        <f>IF(S41="","",ROUND(S41*(1-T41/100),2))</f>
        <v/>
      </c>
      <c r="V41" s="10">
        <f>IF(U41="","",ROUND($B41*U41,2))</f>
        <v/>
      </c>
      <c r="W41" s="10" t="n"/>
      <c r="Y41" s="10">
        <f>IF(W41="","",ROUND(W41*(1-X41/100),2))</f>
        <v/>
      </c>
      <c r="Z41" s="10">
        <f>IF(Y41="","",ROUND($B41*Y41,2))</f>
        <v/>
      </c>
      <c r="AA41" s="11" t="n">
        <v>7.13</v>
      </c>
      <c r="AB41" s="4" t="n">
        <v>0</v>
      </c>
      <c r="AC41" s="11">
        <f>IF(AA41="","",ROUND(AA41*(1-AB41/100),2))</f>
        <v/>
      </c>
      <c r="AD41" s="11">
        <f>IF(AC41="","",ROUND($B41*AC41,2))</f>
        <v/>
      </c>
    </row>
    <row r="42">
      <c r="A42" t="inlineStr">
        <is>
          <t>82.21.02A</t>
        </is>
      </c>
      <c r="B42" s="9" t="n">
        <v>238</v>
      </c>
      <c r="C42" t="inlineStr">
        <is>
          <t>m</t>
        </is>
      </c>
      <c r="D42" s="5" t="inlineStr">
        <is>
          <t>Rohrdämmung Trinkwasser kalt, Kautschuk 9 mm, DN 20</t>
        </is>
      </c>
      <c r="E42" s="10" t="n">
        <v>6.8</v>
      </c>
      <c r="F42" s="10">
        <f>IF(E42="","",ROUND($B42*E42,2))</f>
        <v/>
      </c>
      <c r="G42" s="10" t="n"/>
      <c r="I42" s="10">
        <f>IF(G42="","",ROUND(G42*(1-H42/100),2))</f>
        <v/>
      </c>
      <c r="J42" s="10">
        <f>IF(I42="","",ROUND($B42*I42,2))</f>
        <v/>
      </c>
      <c r="K42" s="10" t="n"/>
      <c r="M42" s="10">
        <f>IF(K42="","",ROUND(K42*(1-L42/100),2))</f>
        <v/>
      </c>
      <c r="N42" s="10">
        <f>IF(M42="","",ROUND($B42*M42,2))</f>
        <v/>
      </c>
      <c r="O42" s="10" t="n"/>
      <c r="Q42" s="10">
        <f>IF(O42="","",ROUND(O42*(1-P42/100),2))</f>
        <v/>
      </c>
      <c r="R42" s="10">
        <f>IF(Q42="","",ROUND($B42*Q42,2))</f>
        <v/>
      </c>
      <c r="S42" s="10" t="n"/>
      <c r="U42" s="10">
        <f>IF(S42="","",ROUND(S42*(1-T42/100),2))</f>
        <v/>
      </c>
      <c r="V42" s="10">
        <f>IF(U42="","",ROUND($B42*U42,2))</f>
        <v/>
      </c>
      <c r="W42" s="10" t="n"/>
      <c r="Y42" s="10">
        <f>IF(W42="","",ROUND(W42*(1-X42/100),2))</f>
        <v/>
      </c>
      <c r="Z42" s="10">
        <f>IF(Y42="","",ROUND($B42*Y42,2))</f>
        <v/>
      </c>
      <c r="AA42" s="11" t="n">
        <v>7.82</v>
      </c>
      <c r="AB42" s="4" t="n">
        <v>0</v>
      </c>
      <c r="AC42" s="11">
        <f>IF(AA42="","",ROUND(AA42*(1-AB42/100),2))</f>
        <v/>
      </c>
      <c r="AD42" s="11">
        <f>IF(AC42="","",ROUND($B42*AC42,2))</f>
        <v/>
      </c>
    </row>
    <row r="43">
      <c r="A43" t="inlineStr">
        <is>
          <t>82.21.03A</t>
        </is>
      </c>
      <c r="B43" s="9" t="n">
        <v>160</v>
      </c>
      <c r="C43" t="inlineStr">
        <is>
          <t>m</t>
        </is>
      </c>
      <c r="D43" s="5" t="inlineStr">
        <is>
          <t>Rohrdämmung Trinkwasser kalt, Kautschuk 13 mm, DN 25</t>
        </is>
      </c>
      <c r="E43" s="10" t="n">
        <v>9.199999999999999</v>
      </c>
      <c r="F43" s="10">
        <f>IF(E43="","",ROUND($B43*E43,2))</f>
        <v/>
      </c>
      <c r="G43" s="10" t="n"/>
      <c r="I43" s="10">
        <f>IF(G43="","",ROUND(G43*(1-H43/100),2))</f>
        <v/>
      </c>
      <c r="J43" s="10">
        <f>IF(I43="","",ROUND($B43*I43,2))</f>
        <v/>
      </c>
      <c r="K43" s="10" t="n"/>
      <c r="M43" s="10">
        <f>IF(K43="","",ROUND(K43*(1-L43/100),2))</f>
        <v/>
      </c>
      <c r="N43" s="10">
        <f>IF(M43="","",ROUND($B43*M43,2))</f>
        <v/>
      </c>
      <c r="O43" s="10" t="n"/>
      <c r="Q43" s="10">
        <f>IF(O43="","",ROUND(O43*(1-P43/100),2))</f>
        <v/>
      </c>
      <c r="R43" s="10">
        <f>IF(Q43="","",ROUND($B43*Q43,2))</f>
        <v/>
      </c>
      <c r="S43" s="10" t="n"/>
      <c r="U43" s="10">
        <f>IF(S43="","",ROUND(S43*(1-T43/100),2))</f>
        <v/>
      </c>
      <c r="V43" s="10">
        <f>IF(U43="","",ROUND($B43*U43,2))</f>
        <v/>
      </c>
      <c r="W43" s="10" t="n"/>
      <c r="Y43" s="10">
        <f>IF(W43="","",ROUND(W43*(1-X43/100),2))</f>
        <v/>
      </c>
      <c r="Z43" s="10">
        <f>IF(Y43="","",ROUND($B43*Y43,2))</f>
        <v/>
      </c>
      <c r="AA43" s="11" t="n">
        <v>10.58</v>
      </c>
      <c r="AB43" s="4" t="n">
        <v>0</v>
      </c>
      <c r="AC43" s="11">
        <f>IF(AA43="","",ROUND(AA43*(1-AB43/100),2))</f>
        <v/>
      </c>
      <c r="AD43" s="11">
        <f>IF(AC43="","",ROUND($B43*AC43,2))</f>
        <v/>
      </c>
    </row>
    <row r="44">
      <c r="A44" t="inlineStr">
        <is>
          <t>82.21.04A</t>
        </is>
      </c>
      <c r="B44" s="9" t="n">
        <v>640</v>
      </c>
      <c r="C44" t="inlineStr">
        <is>
          <t>m</t>
        </is>
      </c>
      <c r="D44" s="5" t="inlineStr">
        <is>
          <t>Rohrdämmung Trinkwasser kalt, Kautschuk 13 mm, DN 32</t>
        </is>
      </c>
      <c r="E44" s="10" t="n">
        <v>10.4</v>
      </c>
      <c r="F44" s="10">
        <f>IF(E44="","",ROUND($B44*E44,2))</f>
        <v/>
      </c>
      <c r="G44" s="10" t="n"/>
      <c r="I44" s="10">
        <f>IF(G44="","",ROUND(G44*(1-H44/100),2))</f>
        <v/>
      </c>
      <c r="J44" s="10">
        <f>IF(I44="","",ROUND($B44*I44,2))</f>
        <v/>
      </c>
      <c r="K44" s="10" t="n"/>
      <c r="M44" s="10">
        <f>IF(K44="","",ROUND(K44*(1-L44/100),2))</f>
        <v/>
      </c>
      <c r="N44" s="10">
        <f>IF(M44="","",ROUND($B44*M44,2))</f>
        <v/>
      </c>
      <c r="O44" s="10" t="n"/>
      <c r="Q44" s="10">
        <f>IF(O44="","",ROUND(O44*(1-P44/100),2))</f>
        <v/>
      </c>
      <c r="R44" s="10">
        <f>IF(Q44="","",ROUND($B44*Q44,2))</f>
        <v/>
      </c>
      <c r="S44" s="10" t="n"/>
      <c r="U44" s="10">
        <f>IF(S44="","",ROUND(S44*(1-T44/100),2))</f>
        <v/>
      </c>
      <c r="V44" s="10">
        <f>IF(U44="","",ROUND($B44*U44,2))</f>
        <v/>
      </c>
      <c r="W44" s="10" t="n"/>
      <c r="Y44" s="10">
        <f>IF(W44="","",ROUND(W44*(1-X44/100),2))</f>
        <v/>
      </c>
      <c r="Z44" s="10">
        <f>IF(Y44="","",ROUND($B44*Y44,2))</f>
        <v/>
      </c>
      <c r="AA44" s="11" t="n">
        <v>11.96</v>
      </c>
      <c r="AB44" s="4" t="n">
        <v>0</v>
      </c>
      <c r="AC44" s="11">
        <f>IF(AA44="","",ROUND(AA44*(1-AB44/100),2))</f>
        <v/>
      </c>
      <c r="AD44" s="11">
        <f>IF(AC44="","",ROUND($B44*AC44,2))</f>
        <v/>
      </c>
    </row>
    <row r="45">
      <c r="A45" t="inlineStr">
        <is>
          <t>82.21.05A</t>
        </is>
      </c>
      <c r="B45" s="9" t="n">
        <v>280</v>
      </c>
      <c r="C45" t="inlineStr">
        <is>
          <t>m</t>
        </is>
      </c>
      <c r="D45" s="5" t="inlineStr">
        <is>
          <t>Rohrdämmung Trinkwasser warm und Zirkulation, Mineralwolle-Schale alukaschiert, DN 15, Dämmdicke 20 mm</t>
        </is>
      </c>
      <c r="E45" s="10" t="n">
        <v>12</v>
      </c>
      <c r="F45" s="10">
        <f>IF(E45="","",ROUND($B45*E45,2))</f>
        <v/>
      </c>
      <c r="G45" s="10" t="n"/>
      <c r="I45" s="10">
        <f>IF(G45="","",ROUND(G45*(1-H45/100),2))</f>
        <v/>
      </c>
      <c r="J45" s="10">
        <f>IF(I45="","",ROUND($B45*I45,2))</f>
        <v/>
      </c>
      <c r="K45" s="10" t="n"/>
      <c r="M45" s="10">
        <f>IF(K45="","",ROUND(K45*(1-L45/100),2))</f>
        <v/>
      </c>
      <c r="N45" s="10">
        <f>IF(M45="","",ROUND($B45*M45,2))</f>
        <v/>
      </c>
      <c r="O45" s="10" t="n"/>
      <c r="Q45" s="10">
        <f>IF(O45="","",ROUND(O45*(1-P45/100),2))</f>
        <v/>
      </c>
      <c r="R45" s="10">
        <f>IF(Q45="","",ROUND($B45*Q45,2))</f>
        <v/>
      </c>
      <c r="S45" s="10" t="n"/>
      <c r="U45" s="10">
        <f>IF(S45="","",ROUND(S45*(1-T45/100),2))</f>
        <v/>
      </c>
      <c r="V45" s="10">
        <f>IF(U45="","",ROUND($B45*U45,2))</f>
        <v/>
      </c>
      <c r="W45" s="10" t="n"/>
      <c r="Y45" s="10">
        <f>IF(W45="","",ROUND(W45*(1-X45/100),2))</f>
        <v/>
      </c>
      <c r="Z45" s="10">
        <f>IF(Y45="","",ROUND($B45*Y45,2))</f>
        <v/>
      </c>
      <c r="AA45" s="11" t="n">
        <v>13.8</v>
      </c>
      <c r="AB45" s="4" t="n">
        <v>0</v>
      </c>
      <c r="AC45" s="11">
        <f>IF(AA45="","",ROUND(AA45*(1-AB45/100),2))</f>
        <v/>
      </c>
      <c r="AD45" s="11">
        <f>IF(AC45="","",ROUND($B45*AC45,2))</f>
        <v/>
      </c>
    </row>
    <row r="46">
      <c r="A46" t="inlineStr">
        <is>
          <t>82.21.06A</t>
        </is>
      </c>
      <c r="B46" s="9" t="n">
        <v>134</v>
      </c>
      <c r="C46" t="inlineStr">
        <is>
          <t>m</t>
        </is>
      </c>
      <c r="D46" s="5" t="inlineStr">
        <is>
          <t>Rohrdämmung Trinkwasser warm und Zirkulation, Mineralwolle-Schale alukaschiert, DN 20, Dämmdicke 20 mm</t>
        </is>
      </c>
      <c r="E46" s="10" t="n">
        <v>13.2</v>
      </c>
      <c r="F46" s="10">
        <f>IF(E46="","",ROUND($B46*E46,2))</f>
        <v/>
      </c>
      <c r="G46" s="10" t="n"/>
      <c r="I46" s="10">
        <f>IF(G46="","",ROUND(G46*(1-H46/100),2))</f>
        <v/>
      </c>
      <c r="J46" s="10">
        <f>IF(I46="","",ROUND($B46*I46,2))</f>
        <v/>
      </c>
      <c r="K46" s="10" t="n"/>
      <c r="M46" s="10">
        <f>IF(K46="","",ROUND(K46*(1-L46/100),2))</f>
        <v/>
      </c>
      <c r="N46" s="10">
        <f>IF(M46="","",ROUND($B46*M46,2))</f>
        <v/>
      </c>
      <c r="O46" s="10" t="n"/>
      <c r="Q46" s="10">
        <f>IF(O46="","",ROUND(O46*(1-P46/100),2))</f>
        <v/>
      </c>
      <c r="R46" s="10">
        <f>IF(Q46="","",ROUND($B46*Q46,2))</f>
        <v/>
      </c>
      <c r="S46" s="10" t="n"/>
      <c r="U46" s="10">
        <f>IF(S46="","",ROUND(S46*(1-T46/100),2))</f>
        <v/>
      </c>
      <c r="V46" s="10">
        <f>IF(U46="","",ROUND($B46*U46,2))</f>
        <v/>
      </c>
      <c r="W46" s="10" t="n"/>
      <c r="Y46" s="10">
        <f>IF(W46="","",ROUND(W46*(1-X46/100),2))</f>
        <v/>
      </c>
      <c r="Z46" s="10">
        <f>IF(Y46="","",ROUND($B46*Y46,2))</f>
        <v/>
      </c>
      <c r="AA46" s="11" t="n">
        <v>15.18</v>
      </c>
      <c r="AB46" s="4" t="n">
        <v>0</v>
      </c>
      <c r="AC46" s="11">
        <f>IF(AA46="","",ROUND(AA46*(1-AB46/100),2))</f>
        <v/>
      </c>
      <c r="AD46" s="11">
        <f>IF(AC46="","",ROUND($B46*AC46,2))</f>
        <v/>
      </c>
    </row>
    <row r="47">
      <c r="A47" t="inlineStr">
        <is>
          <t>82.21.07A</t>
        </is>
      </c>
      <c r="B47" s="9" t="n">
        <v>64</v>
      </c>
      <c r="C47" t="inlineStr">
        <is>
          <t>m</t>
        </is>
      </c>
      <c r="D47" s="5" t="inlineStr">
        <is>
          <t>Rohrdämmung Trinkwasser kalt, Kautschuk 19 mm, DN 40</t>
        </is>
      </c>
      <c r="E47" s="10" t="n">
        <v>14.8</v>
      </c>
      <c r="F47" s="10">
        <f>IF(E47="","",ROUND($B47*E47,2))</f>
        <v/>
      </c>
      <c r="G47" s="10" t="n"/>
      <c r="I47" s="10">
        <f>IF(G47="","",ROUND(G47*(1-H47/100),2))</f>
        <v/>
      </c>
      <c r="J47" s="10">
        <f>IF(I47="","",ROUND($B47*I47,2))</f>
        <v/>
      </c>
      <c r="K47" s="10" t="n"/>
      <c r="M47" s="10">
        <f>IF(K47="","",ROUND(K47*(1-L47/100),2))</f>
        <v/>
      </c>
      <c r="N47" s="10">
        <f>IF(M47="","",ROUND($B47*M47,2))</f>
        <v/>
      </c>
      <c r="O47" s="10" t="n"/>
      <c r="Q47" s="10">
        <f>IF(O47="","",ROUND(O47*(1-P47/100),2))</f>
        <v/>
      </c>
      <c r="R47" s="10">
        <f>IF(Q47="","",ROUND($B47*Q47,2))</f>
        <v/>
      </c>
      <c r="S47" s="10" t="n"/>
      <c r="U47" s="10">
        <f>IF(S47="","",ROUND(S47*(1-T47/100),2))</f>
        <v/>
      </c>
      <c r="V47" s="10">
        <f>IF(U47="","",ROUND($B47*U47,2))</f>
        <v/>
      </c>
      <c r="W47" s="10" t="n"/>
      <c r="Y47" s="10">
        <f>IF(W47="","",ROUND(W47*(1-X47/100),2))</f>
        <v/>
      </c>
      <c r="Z47" s="10">
        <f>IF(Y47="","",ROUND($B47*Y47,2))</f>
        <v/>
      </c>
      <c r="AA47" s="11" t="n">
        <v>17.02</v>
      </c>
      <c r="AB47" s="4" t="n">
        <v>0</v>
      </c>
      <c r="AC47" s="11">
        <f>IF(AA47="","",ROUND(AA47*(1-AB47/100),2))</f>
        <v/>
      </c>
      <c r="AD47" s="11">
        <f>IF(AC47="","",ROUND($B47*AC47,2))</f>
        <v/>
      </c>
    </row>
    <row r="48">
      <c r="A48" t="inlineStr">
        <is>
          <t>82.21.08A</t>
        </is>
      </c>
      <c r="B48" s="9" t="n">
        <v>44</v>
      </c>
      <c r="C48" t="inlineStr">
        <is>
          <t>m</t>
        </is>
      </c>
      <c r="D48" s="5" t="inlineStr">
        <is>
          <t>Rohrdämmung Trinkwasser kalt, Kautschuk 19 mm, DN 50</t>
        </is>
      </c>
      <c r="E48" s="10" t="n">
        <v>17.4</v>
      </c>
      <c r="F48" s="10">
        <f>IF(E48="","",ROUND($B48*E48,2))</f>
        <v/>
      </c>
      <c r="G48" s="10" t="n"/>
      <c r="I48" s="10">
        <f>IF(G48="","",ROUND(G48*(1-H48/100),2))</f>
        <v/>
      </c>
      <c r="J48" s="10">
        <f>IF(I48="","",ROUND($B48*I48,2))</f>
        <v/>
      </c>
      <c r="K48" s="10" t="n"/>
      <c r="M48" s="10">
        <f>IF(K48="","",ROUND(K48*(1-L48/100),2))</f>
        <v/>
      </c>
      <c r="N48" s="10">
        <f>IF(M48="","",ROUND($B48*M48,2))</f>
        <v/>
      </c>
      <c r="O48" s="10" t="n"/>
      <c r="Q48" s="10">
        <f>IF(O48="","",ROUND(O48*(1-P48/100),2))</f>
        <v/>
      </c>
      <c r="R48" s="10">
        <f>IF(Q48="","",ROUND($B48*Q48,2))</f>
        <v/>
      </c>
      <c r="S48" s="10" t="n"/>
      <c r="U48" s="10">
        <f>IF(S48="","",ROUND(S48*(1-T48/100),2))</f>
        <v/>
      </c>
      <c r="V48" s="10">
        <f>IF(U48="","",ROUND($B48*U48,2))</f>
        <v/>
      </c>
      <c r="W48" s="10" t="n"/>
      <c r="Y48" s="10">
        <f>IF(W48="","",ROUND(W48*(1-X48/100),2))</f>
        <v/>
      </c>
      <c r="Z48" s="10">
        <f>IF(Y48="","",ROUND($B48*Y48,2))</f>
        <v/>
      </c>
      <c r="AA48" s="11" t="n">
        <v>20.01</v>
      </c>
      <c r="AB48" s="4" t="n">
        <v>0</v>
      </c>
      <c r="AC48" s="11">
        <f>IF(AA48="","",ROUND(AA48*(1-AB48/100),2))</f>
        <v/>
      </c>
      <c r="AD48" s="11">
        <f>IF(AC48="","",ROUND($B48*AC48,2))</f>
        <v/>
      </c>
    </row>
    <row r="49">
      <c r="A49" t="inlineStr">
        <is>
          <t>82.21.09A</t>
        </is>
      </c>
      <c r="B49" s="9" t="n">
        <v>20</v>
      </c>
      <c r="C49" t="inlineStr">
        <is>
          <t>m</t>
        </is>
      </c>
      <c r="D49" s="5" t="inlineStr">
        <is>
          <t>Rohrdämmung Trinkwasser kalt, Kautschuk 19 mm, DN 65</t>
        </is>
      </c>
      <c r="E49" s="10" t="n">
        <v>22</v>
      </c>
      <c r="F49" s="10">
        <f>IF(E49="","",ROUND($B49*E49,2))</f>
        <v/>
      </c>
      <c r="G49" s="10" t="n"/>
      <c r="I49" s="10">
        <f>IF(G49="","",ROUND(G49*(1-H49/100),2))</f>
        <v/>
      </c>
      <c r="J49" s="10">
        <f>IF(I49="","",ROUND($B49*I49,2))</f>
        <v/>
      </c>
      <c r="K49" s="10" t="n"/>
      <c r="M49" s="10">
        <f>IF(K49="","",ROUND(K49*(1-L49/100),2))</f>
        <v/>
      </c>
      <c r="N49" s="10">
        <f>IF(M49="","",ROUND($B49*M49,2))</f>
        <v/>
      </c>
      <c r="O49" s="10" t="n"/>
      <c r="Q49" s="10">
        <f>IF(O49="","",ROUND(O49*(1-P49/100),2))</f>
        <v/>
      </c>
      <c r="R49" s="10">
        <f>IF(Q49="","",ROUND($B49*Q49,2))</f>
        <v/>
      </c>
      <c r="S49" s="10" t="n"/>
      <c r="U49" s="10">
        <f>IF(S49="","",ROUND(S49*(1-T49/100),2))</f>
        <v/>
      </c>
      <c r="V49" s="10">
        <f>IF(U49="","",ROUND($B49*U49,2))</f>
        <v/>
      </c>
      <c r="W49" s="10" t="n"/>
      <c r="Y49" s="10">
        <f>IF(W49="","",ROUND(W49*(1-X49/100),2))</f>
        <v/>
      </c>
      <c r="Z49" s="10">
        <f>IF(Y49="","",ROUND($B49*Y49,2))</f>
        <v/>
      </c>
      <c r="AA49" s="11" t="n">
        <v>25.3</v>
      </c>
      <c r="AB49" s="4" t="n">
        <v>0</v>
      </c>
      <c r="AC49" s="11">
        <f>IF(AA49="","",ROUND(AA49*(1-AB49/100),2))</f>
        <v/>
      </c>
      <c r="AD49" s="11">
        <f>IF(AC49="","",ROUND($B49*AC49,2))</f>
        <v/>
      </c>
    </row>
    <row r="50">
      <c r="A50" t="inlineStr">
        <is>
          <t>82.21.10A</t>
        </is>
      </c>
      <c r="B50" s="9" t="n">
        <v>37</v>
      </c>
      <c r="C50" t="inlineStr">
        <is>
          <t>Stk</t>
        </is>
      </c>
      <c r="D50" s="5" t="inlineStr">
        <is>
          <t>Dämmkappe für Absperrarmatur Trinkwasser kalt, Kautschuk, DN 15 bis DN 32</t>
        </is>
      </c>
      <c r="E50" s="10" t="n">
        <v>16.4</v>
      </c>
      <c r="F50" s="10">
        <f>IF(E50="","",ROUND($B50*E50,2))</f>
        <v/>
      </c>
      <c r="G50" s="10" t="n"/>
      <c r="I50" s="10">
        <f>IF(G50="","",ROUND(G50*(1-H50/100),2))</f>
        <v/>
      </c>
      <c r="J50" s="10">
        <f>IF(I50="","",ROUND($B50*I50,2))</f>
        <v/>
      </c>
      <c r="K50" s="10" t="n"/>
      <c r="M50" s="10">
        <f>IF(K50="","",ROUND(K50*(1-L50/100),2))</f>
        <v/>
      </c>
      <c r="N50" s="10">
        <f>IF(M50="","",ROUND($B50*M50,2))</f>
        <v/>
      </c>
      <c r="O50" s="10" t="n"/>
      <c r="Q50" s="10">
        <f>IF(O50="","",ROUND(O50*(1-P50/100),2))</f>
        <v/>
      </c>
      <c r="R50" s="10">
        <f>IF(Q50="","",ROUND($B50*Q50,2))</f>
        <v/>
      </c>
      <c r="S50" s="10" t="n"/>
      <c r="U50" s="10">
        <f>IF(S50="","",ROUND(S50*(1-T50/100),2))</f>
        <v/>
      </c>
      <c r="V50" s="10">
        <f>IF(U50="","",ROUND($B50*U50,2))</f>
        <v/>
      </c>
      <c r="W50" s="10" t="n"/>
      <c r="Y50" s="10">
        <f>IF(W50="","",ROUND(W50*(1-X50/100),2))</f>
        <v/>
      </c>
      <c r="Z50" s="10">
        <f>IF(Y50="","",ROUND($B50*Y50,2))</f>
        <v/>
      </c>
      <c r="AA50" s="11" t="n">
        <v>18.86</v>
      </c>
      <c r="AB50" s="4" t="n">
        <v>0</v>
      </c>
      <c r="AC50" s="11">
        <f>IF(AA50="","",ROUND(AA50*(1-AB50/100),2))</f>
        <v/>
      </c>
      <c r="AD50" s="11">
        <f>IF(AC50="","",ROUND($B50*AC50,2))</f>
        <v/>
      </c>
    </row>
    <row r="51">
      <c r="A51" t="inlineStr">
        <is>
          <t>82.21.11A</t>
        </is>
      </c>
      <c r="B51" s="9" t="n">
        <v>7</v>
      </c>
      <c r="C51" t="inlineStr">
        <is>
          <t>Stk</t>
        </is>
      </c>
      <c r="D51" s="5" t="inlineStr">
        <is>
          <t>Dämmkappe für Absperrarmatur Trinkwasser kalt, Kautschuk, DN 40 bis DN 65</t>
        </is>
      </c>
      <c r="E51" s="10" t="n">
        <v>27.8</v>
      </c>
      <c r="F51" s="10">
        <f>IF(E51="","",ROUND($B51*E51,2))</f>
        <v/>
      </c>
      <c r="G51" s="10" t="n"/>
      <c r="I51" s="10">
        <f>IF(G51="","",ROUND(G51*(1-H51/100),2))</f>
        <v/>
      </c>
      <c r="J51" s="10">
        <f>IF(I51="","",ROUND($B51*I51,2))</f>
        <v/>
      </c>
      <c r="K51" s="10" t="n"/>
      <c r="M51" s="10">
        <f>IF(K51="","",ROUND(K51*(1-L51/100),2))</f>
        <v/>
      </c>
      <c r="N51" s="10">
        <f>IF(M51="","",ROUND($B51*M51,2))</f>
        <v/>
      </c>
      <c r="O51" s="10" t="n"/>
      <c r="Q51" s="10">
        <f>IF(O51="","",ROUND(O51*(1-P51/100),2))</f>
        <v/>
      </c>
      <c r="R51" s="10">
        <f>IF(Q51="","",ROUND($B51*Q51,2))</f>
        <v/>
      </c>
      <c r="S51" s="10" t="n"/>
      <c r="U51" s="10">
        <f>IF(S51="","",ROUND(S51*(1-T51/100),2))</f>
        <v/>
      </c>
      <c r="V51" s="10">
        <f>IF(U51="","",ROUND($B51*U51,2))</f>
        <v/>
      </c>
      <c r="W51" s="10" t="n"/>
      <c r="Y51" s="10">
        <f>IF(W51="","",ROUND(W51*(1-X51/100),2))</f>
        <v/>
      </c>
      <c r="Z51" s="10">
        <f>IF(Y51="","",ROUND($B51*Y51,2))</f>
        <v/>
      </c>
      <c r="AA51" s="11" t="n">
        <v>31.97</v>
      </c>
      <c r="AB51" s="4" t="n">
        <v>0</v>
      </c>
      <c r="AC51" s="11">
        <f>IF(AA51="","",ROUND(AA51*(1-AB51/100),2))</f>
        <v/>
      </c>
      <c r="AD51" s="11">
        <f>IF(AC51="","",ROUND($B51*AC51,2))</f>
        <v/>
      </c>
    </row>
    <row r="52">
      <c r="A52" t="inlineStr">
        <is>
          <t>82.21.12A</t>
        </is>
      </c>
      <c r="B52" s="9" t="n">
        <v>1</v>
      </c>
      <c r="C52" t="inlineStr">
        <is>
          <t>Stk</t>
        </is>
      </c>
      <c r="D52" s="5" t="inlineStr">
        <is>
          <t>Dämmung der Hauseinführung und des Wasserzählers, Kautschuk 19 mm</t>
        </is>
      </c>
      <c r="E52" s="10" t="n">
        <v>277.61</v>
      </c>
      <c r="F52" s="10">
        <f>IF(E52="","",ROUND($B52*E52,2))</f>
        <v/>
      </c>
      <c r="G52" s="10" t="n"/>
      <c r="I52" s="10">
        <f>IF(G52="","",ROUND(G52*(1-H52/100),2))</f>
        <v/>
      </c>
      <c r="J52" s="10">
        <f>IF(I52="","",ROUND($B52*I52,2))</f>
        <v/>
      </c>
      <c r="K52" s="10" t="n"/>
      <c r="M52" s="10">
        <f>IF(K52="","",ROUND(K52*(1-L52/100),2))</f>
        <v/>
      </c>
      <c r="N52" s="10">
        <f>IF(M52="","",ROUND($B52*M52,2))</f>
        <v/>
      </c>
      <c r="O52" s="10" t="n"/>
      <c r="Q52" s="10">
        <f>IF(O52="","",ROUND(O52*(1-P52/100),2))</f>
        <v/>
      </c>
      <c r="R52" s="10">
        <f>IF(Q52="","",ROUND($B52*Q52,2))</f>
        <v/>
      </c>
      <c r="S52" s="10" t="n"/>
      <c r="U52" s="10">
        <f>IF(S52="","",ROUND(S52*(1-T52/100),2))</f>
        <v/>
      </c>
      <c r="V52" s="10">
        <f>IF(U52="","",ROUND($B52*U52,2))</f>
        <v/>
      </c>
      <c r="W52" s="10" t="n"/>
      <c r="Y52" s="10">
        <f>IF(W52="","",ROUND(W52*(1-X52/100),2))</f>
        <v/>
      </c>
      <c r="Z52" s="10">
        <f>IF(Y52="","",ROUND($B52*Y52,2))</f>
        <v/>
      </c>
      <c r="AA52" s="11" t="n">
        <v>319.25</v>
      </c>
      <c r="AB52" s="4" t="n">
        <v>0</v>
      </c>
      <c r="AC52" s="11">
        <f>IF(AA52="","",ROUND(AA52*(1-AB52/100),2))</f>
        <v/>
      </c>
      <c r="AD52" s="11">
        <f>IF(AC52="","",ROUND($B52*AC52,2))</f>
        <v/>
      </c>
    </row>
    <row r="53">
      <c r="A53" s="12" t="inlineStr">
        <is>
          <t>Summe</t>
        </is>
      </c>
      <c r="F53" s="13">
        <f>SUBTOTAL(9,F10:F52)</f>
        <v/>
      </c>
      <c r="J53" s="13">
        <f>SUBTOTAL(9,J10:J52)</f>
        <v/>
      </c>
      <c r="N53" s="13">
        <f>SUBTOTAL(9,N10:N52)</f>
        <v/>
      </c>
      <c r="R53" s="13">
        <f>SUBTOTAL(9,R10:R52)</f>
        <v/>
      </c>
      <c r="V53" s="13">
        <f>SUBTOTAL(9,V10:V52)</f>
        <v/>
      </c>
      <c r="Z53" s="13">
        <f>SUBTOTAL(9,Z10:Z52)</f>
        <v/>
      </c>
      <c r="AA53" s="4" t="n"/>
      <c r="AB53" s="4" t="n"/>
      <c r="AC53" s="4" t="n"/>
      <c r="AD53" s="14">
        <f>SUBTOTAL(9,AD10:AD52)</f>
        <v/>
      </c>
    </row>
    <row r="54">
      <c r="A54" s="12" t="inlineStr">
        <is>
          <t>Abweichung zum Ansatz</t>
        </is>
      </c>
      <c r="AA54" s="4" t="n"/>
      <c r="AB54" s="4" t="n"/>
      <c r="AC54" s="4" t="n"/>
      <c r="AD54" s="4" t="n"/>
    </row>
  </sheetData>
  <mergeCells count="21">
    <mergeCell ref="O8:R8"/>
    <mergeCell ref="W8:Z8"/>
    <mergeCell ref="K7:N7"/>
    <mergeCell ref="E8:F8"/>
    <mergeCell ref="K6:N6"/>
    <mergeCell ref="AA8:AD8"/>
    <mergeCell ref="O7:R7"/>
    <mergeCell ref="O6:R6"/>
    <mergeCell ref="W6:Z6"/>
    <mergeCell ref="E6:F6"/>
    <mergeCell ref="G8:J8"/>
    <mergeCell ref="S8:V8"/>
    <mergeCell ref="G7:J7"/>
    <mergeCell ref="AA6:AD6"/>
    <mergeCell ref="S7:V7"/>
    <mergeCell ref="G6:J6"/>
    <mergeCell ref="E7:F7"/>
    <mergeCell ref="K8:N8"/>
    <mergeCell ref="W7:Z7"/>
    <mergeCell ref="AA7:AD7"/>
    <mergeCell ref="S6:V6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6 Dämmung (DÄM)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Dämmers bis 02/2027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Angebote eingelesen.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7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Gleichwertigkeit 6 Dämmung (DÄM)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Dämmers bis 02/2027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  <c r="E6" s="7" t="inlineStr">
        <is>
          <t>Erlauftaler</t>
        </is>
      </c>
      <c r="F6" s="7" t="inlineStr">
        <is>
          <t>Traunviertler</t>
        </is>
      </c>
      <c r="G6" s="7" t="inlineStr">
        <is>
          <t>Thayataler</t>
        </is>
      </c>
      <c r="H6" s="7" t="inlineStr">
        <is>
          <t>Marchfelder</t>
        </is>
      </c>
      <c r="I6" s="7" t="inlineStr">
        <is>
          <t>Wachauer</t>
        </is>
      </c>
    </row>
    <row r="7">
      <c r="A7" t="inlineStr">
        <is>
          <t>Wärmeleitfähigkeit</t>
        </is>
      </c>
      <c r="B7" t="inlineStr">
        <is>
          <t>λ ≤ 0,040 W/(mK) bei 40 °C</t>
        </is>
      </c>
      <c r="C7" t="inlineStr">
        <is>
          <t>Leistungsverzeichnis.pdf</t>
        </is>
      </c>
      <c r="D7" t="n">
        <v>88</v>
      </c>
    </row>
    <row r="8">
      <c r="A8" t="inlineStr">
        <is>
          <t>Kältedämmung</t>
        </is>
      </c>
      <c r="B8" t="inlineStr">
        <is>
          <t>λ ≤ 0,036 W/(mK) bei 0 °C</t>
        </is>
      </c>
      <c r="C8" t="inlineStr">
        <is>
          <t>Leistungsverzeichnis.pdf</t>
        </is>
      </c>
      <c r="D8" t="n">
        <v>90</v>
      </c>
    </row>
    <row r="9">
      <c r="A9" t="inlineStr">
        <is>
          <t>Diffusionswiderstand</t>
        </is>
      </c>
      <c r="B9" t="inlineStr">
        <is>
          <t>μ ≥ 7.000</t>
        </is>
      </c>
      <c r="C9" t="inlineStr">
        <is>
          <t>Leistungsverzeichnis.pdf</t>
        </is>
      </c>
      <c r="D9" t="n">
        <v>90</v>
      </c>
    </row>
    <row r="10">
      <c r="A10" t="inlineStr">
        <is>
          <t>Brandverhalten</t>
        </is>
      </c>
      <c r="B10" t="inlineStr">
        <is>
          <t>Euroklasse nach ÖNORM EN 13501-1</t>
        </is>
      </c>
      <c r="C10" t="inlineStr">
        <is>
          <t>Leistungsverzeichnis.pdf</t>
        </is>
      </c>
      <c r="D10" t="n">
        <v>89</v>
      </c>
    </row>
    <row r="12">
      <c r="A12" s="12" t="inlineStr">
        <is>
          <t>Noch keine Angebote eingelesen.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6 Dämmung (DÄM)</dc:title>
  <dcterms:created xmlns:dcterms="http://purl.org/dc/terms/" xmlns:xsi="http://www.w3.org/2001/XMLSchema-instance" xsi:type="dcterms:W3CDTF">2026-10-21T21:09:01Z</dcterms:created>
  <dcterms:modified xmlns:dcterms="http://purl.org/dc/terms/" xmlns:xsi="http://www.w3.org/2001/XMLSchema-instance" xsi:type="dcterms:W3CDTF">2026-10-21T21:09:01Z</dcterms:modified>
</cp:coreProperties>
</file>