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19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1 Wärmepumpen (WP)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Traisental Haustechnik GmbH</t>
        </is>
      </c>
      <c r="K6" s="2" t="inlineStr">
        <is>
          <t>Mostviertler Wärmepumpen GmbH</t>
        </is>
      </c>
      <c r="O6" s="2" t="inlineStr">
        <is>
          <t>Kamptaler Klimatechnik GmbH</t>
        </is>
      </c>
      <c r="S6" s="2" t="inlineStr">
        <is>
          <t>Feistritz Energietechnik GmbH</t>
        </is>
      </c>
      <c r="W6" s="2" t="inlineStr">
        <is>
          <t>Gölsentaler Heiztechnik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eingeladen</t>
        </is>
      </c>
      <c r="K7" s="5" t="inlineStr">
        <is>
          <t>eingeladen</t>
        </is>
      </c>
      <c r="O7" s="5" t="inlineStr">
        <is>
          <t>eingeladen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n"/>
      <c r="K8" s="5" t="n"/>
      <c r="O8" s="5" t="n"/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35.11.01A</t>
        </is>
      </c>
      <c r="B10" s="9" t="n">
        <v>2</v>
      </c>
      <c r="C10" t="inlineStr">
        <is>
          <t>Stk</t>
        </is>
      </c>
      <c r="D10" s="5" t="inlineStr">
        <is>
          <t>Luft-Wasser-Wärmepumpe, Monoblock, Außenaufstellung, Heizleistung 60 kW bei A7/W35</t>
        </is>
      </c>
      <c r="E10" s="10" t="n">
        <v>41800</v>
      </c>
      <c r="F10" s="10">
        <f>IF(E10="","",ROUND($B10*E10,2))</f>
        <v/>
      </c>
      <c r="G10" s="10" t="n"/>
      <c r="I10" s="10">
        <f>IF(G10="","",ROUND(G10*(1-H10/100),2))</f>
        <v/>
      </c>
      <c r="J10" s="10">
        <f>IF(I10="","",ROUND($B10*I10,2))</f>
        <v/>
      </c>
      <c r="K10" s="10" t="n"/>
      <c r="M10" s="10">
        <f>IF(K10="","",ROUND(K10*(1-L10/100),2))</f>
        <v/>
      </c>
      <c r="N10" s="10">
        <f>IF(M10="","",ROUND($B10*M10,2))</f>
        <v/>
      </c>
      <c r="O10" s="10" t="n"/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49884.3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35.11.02A</t>
        </is>
      </c>
      <c r="B11" s="9" t="n">
        <v>1</v>
      </c>
      <c r="C11" t="inlineStr">
        <is>
          <t>Stk</t>
        </is>
      </c>
      <c r="D11" s="5" t="inlineStr">
        <is>
          <t>Wärmepumpenmanager für den Kaskadenbetrieb, mit Fernwartungsmodul</t>
        </is>
      </c>
      <c r="E11" s="10" t="n">
        <v>4681.6</v>
      </c>
      <c r="F11" s="10">
        <f>IF(E11="","",ROUND($B11*E11,2))</f>
        <v/>
      </c>
      <c r="G11" s="10" t="n"/>
      <c r="I11" s="10">
        <f>IF(G11="","",ROUND(G11*(1-H11/100),2))</f>
        <v/>
      </c>
      <c r="J11" s="10">
        <f>IF(I11="","",ROUND($B11*I11,2))</f>
        <v/>
      </c>
      <c r="K11" s="10" t="n"/>
      <c r="M11" s="10">
        <f>IF(K11="","",ROUND(K11*(1-L11/100),2))</f>
        <v/>
      </c>
      <c r="N11" s="10">
        <f>IF(M11="","",ROUND($B11*M11,2))</f>
        <v/>
      </c>
      <c r="O11" s="10" t="n"/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5651.68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t="inlineStr">
        <is>
          <t>35.11.03A</t>
        </is>
      </c>
      <c r="B12" s="9" t="n">
        <v>1</v>
      </c>
      <c r="C12" t="inlineStr">
        <is>
          <t>Stk</t>
        </is>
      </c>
      <c r="D12" s="5" t="inlineStr">
        <is>
          <t>Luft-Wasser-Wärmepumpe wie vor, jedoch Heizleistung 35 kW bei A7/W35</t>
        </is>
      </c>
      <c r="E12" s="10" t="n">
        <v>26400</v>
      </c>
      <c r="F12" s="10">
        <f>IF(E12="","",ROUND($B12*E12,2))</f>
        <v/>
      </c>
      <c r="G12" s="10" t="n"/>
      <c r="I12" s="10">
        <f>IF(G12="","",ROUND(G12*(1-H12/100),2))</f>
        <v/>
      </c>
      <c r="J12" s="10">
        <f>IF(I12="","",ROUND($B12*I12,2))</f>
        <v/>
      </c>
      <c r="K12" s="10" t="n"/>
      <c r="M12" s="10">
        <f>IF(K12="","",ROUND(K12*(1-L12/100),2))</f>
        <v/>
      </c>
      <c r="N12" s="10">
        <f>IF(M12="","",ROUND($B12*M12,2))</f>
        <v/>
      </c>
      <c r="O12" s="10" t="n"/>
      <c r="Q12" s="10">
        <f>IF(O12="","",ROUND(O12*(1-P12/100),2))</f>
        <v/>
      </c>
      <c r="R12" s="10">
        <f>IF(Q12="","",ROUND($B12*Q12,2))</f>
        <v/>
      </c>
      <c r="S12" s="10" t="n"/>
      <c r="U12" s="10">
        <f>IF(S12="","",ROUND(S12*(1-T12/100),2))</f>
        <v/>
      </c>
      <c r="V12" s="10">
        <f>IF(U12="","",ROUND($B12*U12,2))</f>
        <v/>
      </c>
      <c r="W12" s="10" t="n"/>
      <c r="Y12" s="10">
        <f>IF(W12="","",ROUND(W12*(1-X12/100),2))</f>
        <v/>
      </c>
      <c r="Z12" s="10">
        <f>IF(Y12="","",ROUND($B12*Y12,2))</f>
        <v/>
      </c>
      <c r="AA12" s="11" t="n">
        <v>31934.36</v>
      </c>
      <c r="AB12" s="4" t="n">
        <v>0</v>
      </c>
      <c r="AC12" s="11">
        <f>IF(AA12="","",ROUND(AA12*(1-AB12/100),2))</f>
        <v/>
      </c>
      <c r="AD12" s="11">
        <f>IF(AC12="","",ROUND($B12*AC12,2))</f>
        <v/>
      </c>
    </row>
    <row r="13">
      <c r="A13" t="inlineStr">
        <is>
          <t>35.11.04A</t>
        </is>
      </c>
      <c r="B13" s="9" t="n">
        <v>3</v>
      </c>
      <c r="C13" t="inlineStr">
        <is>
          <t>Stk</t>
        </is>
      </c>
      <c r="D13" s="5" t="inlineStr">
        <is>
          <t>Elektro-Heizstab 9 kW als Notheizung, Einbau in den Pufferspeicher</t>
        </is>
      </c>
      <c r="E13" s="10" t="n">
        <v>380</v>
      </c>
      <c r="F13" s="10">
        <f>IF(E13="","",ROUND($B13*E13,2))</f>
        <v/>
      </c>
      <c r="G13" s="10" t="n"/>
      <c r="I13" s="10">
        <f>IF(G13="","",ROUND(G13*(1-H13/100),2))</f>
        <v/>
      </c>
      <c r="J13" s="10">
        <f>IF(I13="","",ROUND($B13*I13,2))</f>
        <v/>
      </c>
      <c r="K13" s="10" t="n"/>
      <c r="M13" s="10">
        <f>IF(K13="","",ROUND(K13*(1-L13/100),2))</f>
        <v/>
      </c>
      <c r="N13" s="10">
        <f>IF(M13="","",ROUND($B13*M13,2))</f>
        <v/>
      </c>
      <c r="O13" s="10" t="n"/>
      <c r="Q13" s="10">
        <f>IF(O13="","",ROUND(O13*(1-P13/100),2))</f>
        <v/>
      </c>
      <c r="R13" s="10">
        <f>IF(Q13="","",ROUND($B13*Q13,2))</f>
        <v/>
      </c>
      <c r="S13" s="10" t="n"/>
      <c r="U13" s="10">
        <f>IF(S13="","",ROUND(S13*(1-T13/100),2))</f>
        <v/>
      </c>
      <c r="V13" s="10">
        <f>IF(U13="","",ROUND($B13*U13,2))</f>
        <v/>
      </c>
      <c r="W13" s="10" t="n"/>
      <c r="Y13" s="10">
        <f>IF(W13="","",ROUND(W13*(1-X13/100),2))</f>
        <v/>
      </c>
      <c r="Z13" s="10">
        <f>IF(Y13="","",ROUND($B13*Y13,2))</f>
        <v/>
      </c>
      <c r="AA13" s="11" t="n">
        <v>526.28</v>
      </c>
      <c r="AB13" s="4" t="n">
        <v>0</v>
      </c>
      <c r="AC13" s="11">
        <f>IF(AA13="","",ROUND(AA13*(1-AB13/100),2))</f>
        <v/>
      </c>
      <c r="AD13" s="11">
        <f>IF(AC13="","",ROUND($B13*AC13,2))</f>
        <v/>
      </c>
    </row>
    <row r="14">
      <c r="A14" t="inlineStr">
        <is>
          <t>35.11.05A</t>
        </is>
      </c>
      <c r="B14" s="9" t="n">
        <v>3</v>
      </c>
      <c r="C14" t="inlineStr">
        <is>
          <t>Stk</t>
        </is>
      </c>
      <c r="D14" s="5" t="inlineStr">
        <is>
          <t>Kondensatablauf mit Frostschutz-Begleitheizung, je Wärmepumpe</t>
        </is>
      </c>
      <c r="E14" s="10" t="n">
        <v>290</v>
      </c>
      <c r="F14" s="10">
        <f>IF(E14="","",ROUND($B14*E14,2))</f>
        <v/>
      </c>
      <c r="G14" s="10" t="n"/>
      <c r="I14" s="10">
        <f>IF(G14="","",ROUND(G14*(1-H14/100),2))</f>
        <v/>
      </c>
      <c r="J14" s="10">
        <f>IF(I14="","",ROUND($B14*I14,2))</f>
        <v/>
      </c>
      <c r="K14" s="10" t="n"/>
      <c r="M14" s="10">
        <f>IF(K14="","",ROUND(K14*(1-L14/100),2))</f>
        <v/>
      </c>
      <c r="N14" s="10">
        <f>IF(M14="","",ROUND($B14*M14,2))</f>
        <v/>
      </c>
      <c r="O14" s="10" t="n"/>
      <c r="Q14" s="10">
        <f>IF(O14="","",ROUND(O14*(1-P14/100),2))</f>
        <v/>
      </c>
      <c r="R14" s="10">
        <f>IF(Q14="","",ROUND($B14*Q14,2))</f>
        <v/>
      </c>
      <c r="S14" s="10" t="n"/>
      <c r="U14" s="10">
        <f>IF(S14="","",ROUND(S14*(1-T14/100),2))</f>
        <v/>
      </c>
      <c r="V14" s="10">
        <f>IF(U14="","",ROUND($B14*U14,2))</f>
        <v/>
      </c>
      <c r="W14" s="10" t="n"/>
      <c r="Y14" s="10">
        <f>IF(W14="","",ROUND(W14*(1-X14/100),2))</f>
        <v/>
      </c>
      <c r="Z14" s="10">
        <f>IF(Y14="","",ROUND($B14*Y14,2))</f>
        <v/>
      </c>
      <c r="AA14" s="11" t="n">
        <v>467.42</v>
      </c>
      <c r="AB14" s="4" t="n">
        <v>0</v>
      </c>
      <c r="AC14" s="11">
        <f>IF(AA14="","",ROUND(AA14*(1-AB14/100),2))</f>
        <v/>
      </c>
      <c r="AD14" s="11">
        <f>IF(AC14="","",ROUND($B14*AC14,2))</f>
        <v/>
      </c>
    </row>
    <row r="15">
      <c r="A15" t="inlineStr">
        <is>
          <t>35.11.06A</t>
        </is>
      </c>
      <c r="B15" s="9" t="n">
        <v>3</v>
      </c>
      <c r="C15" t="inlineStr">
        <is>
          <t>Stk</t>
        </is>
      </c>
      <c r="D15" s="5" t="inlineStr">
        <is>
          <t>Flexible Anschlussleitungen DN 50 mit Absperrkugelhähnen, je Wärmepumpe ein Satz</t>
        </is>
      </c>
      <c r="E15" s="10" t="n">
        <v>240</v>
      </c>
      <c r="F15" s="10">
        <f>IF(E15="","",ROUND($B15*E15,2))</f>
        <v/>
      </c>
      <c r="G15" s="10" t="n"/>
      <c r="I15" s="10">
        <f>IF(G15="","",ROUND(G15*(1-H15/100),2))</f>
        <v/>
      </c>
      <c r="J15" s="10">
        <f>IF(I15="","",ROUND($B15*I15,2))</f>
        <v/>
      </c>
      <c r="K15" s="10" t="n"/>
      <c r="M15" s="10">
        <f>IF(K15="","",ROUND(K15*(1-L15/100),2))</f>
        <v/>
      </c>
      <c r="N15" s="10">
        <f>IF(M15="","",ROUND($B15*M15,2))</f>
        <v/>
      </c>
      <c r="O15" s="10" t="n"/>
      <c r="Q15" s="10">
        <f>IF(O15="","",ROUND(O15*(1-P15/100),2))</f>
        <v/>
      </c>
      <c r="R15" s="10">
        <f>IF(Q15="","",ROUND($B15*Q15,2))</f>
        <v/>
      </c>
      <c r="S15" s="10" t="n"/>
      <c r="U15" s="10">
        <f>IF(S15="","",ROUND(S15*(1-T15/100),2))</f>
        <v/>
      </c>
      <c r="V15" s="10">
        <f>IF(U15="","",ROUND($B15*U15,2))</f>
        <v/>
      </c>
      <c r="W15" s="10" t="n"/>
      <c r="Y15" s="10">
        <f>IF(W15="","",ROUND(W15*(1-X15/100),2))</f>
        <v/>
      </c>
      <c r="Z15" s="10">
        <f>IF(Y15="","",ROUND($B15*Y15,2))</f>
        <v/>
      </c>
      <c r="AA15" s="11" t="n">
        <v>376.44</v>
      </c>
      <c r="AB15" s="4" t="n">
        <v>0</v>
      </c>
      <c r="AC15" s="11">
        <f>IF(AA15="","",ROUND(AA15*(1-AB15/100),2))</f>
        <v/>
      </c>
      <c r="AD15" s="11">
        <f>IF(AC15="","",ROUND($B15*AC15,2))</f>
        <v/>
      </c>
    </row>
    <row r="16">
      <c r="A16" t="inlineStr">
        <is>
          <t>35.11.07A</t>
        </is>
      </c>
      <c r="B16" s="9" t="n">
        <v>1</v>
      </c>
      <c r="C16" t="inlineStr">
        <is>
          <t>Stk</t>
        </is>
      </c>
      <c r="D16" s="5" t="inlineStr">
        <is>
          <t>Außentemperaturfühler und Speicherfühler für die Wärmepumpenregelung</t>
        </is>
      </c>
      <c r="E16" s="10" t="n">
        <v>160</v>
      </c>
      <c r="F16" s="10">
        <f>IF(E16="","",ROUND($B16*E16,2))</f>
        <v/>
      </c>
      <c r="G16" s="10" t="n"/>
      <c r="I16" s="10">
        <f>IF(G16="","",ROUND(G16*(1-H16/100),2))</f>
        <v/>
      </c>
      <c r="J16" s="10">
        <f>IF(I16="","",ROUND($B16*I16,2))</f>
        <v/>
      </c>
      <c r="K16" s="10" t="n"/>
      <c r="M16" s="10">
        <f>IF(K16="","",ROUND(K16*(1-L16/100),2))</f>
        <v/>
      </c>
      <c r="N16" s="10">
        <f>IF(M16="","",ROUND($B16*M16,2))</f>
        <v/>
      </c>
      <c r="O16" s="10" t="n"/>
      <c r="Q16" s="10">
        <f>IF(O16="","",ROUND(O16*(1-P16/100),2))</f>
        <v/>
      </c>
      <c r="R16" s="10">
        <f>IF(Q16="","",ROUND($B16*Q16,2))</f>
        <v/>
      </c>
      <c r="S16" s="10" t="n"/>
      <c r="U16" s="10">
        <f>IF(S16="","",ROUND(S16*(1-T16/100),2))</f>
        <v/>
      </c>
      <c r="V16" s="10">
        <f>IF(U16="","",ROUND($B16*U16,2))</f>
        <v/>
      </c>
      <c r="W16" s="10" t="n"/>
      <c r="Y16" s="10">
        <f>IF(W16="","",ROUND(W16*(1-X16/100),2))</f>
        <v/>
      </c>
      <c r="Z16" s="10">
        <f>IF(Y16="","",ROUND($B16*Y16,2))</f>
        <v/>
      </c>
      <c r="AA16" s="11" t="n">
        <v>267.7</v>
      </c>
      <c r="AB16" s="4" t="n">
        <v>0</v>
      </c>
      <c r="AC16" s="11">
        <f>IF(AA16="","",ROUND(AA16*(1-AB16/100),2))</f>
        <v/>
      </c>
      <c r="AD16" s="11">
        <f>IF(AC16="","",ROUND($B16*AC16,2))</f>
        <v/>
      </c>
    </row>
    <row r="17">
      <c r="A17" t="inlineStr">
        <is>
          <t>35.11.08A</t>
        </is>
      </c>
      <c r="B17" s="9" t="n">
        <v>1</v>
      </c>
      <c r="C17" t="inlineStr">
        <is>
          <t>PA</t>
        </is>
      </c>
      <c r="D17" s="5" t="inlineStr">
        <is>
          <t>Inbetriebnahme durch den Hersteller samt Einschulung des Betriebspersonals</t>
        </is>
      </c>
      <c r="E17" s="10" t="n">
        <v>3400</v>
      </c>
      <c r="F17" s="10">
        <f>IF(E17="","",ROUND($B17*E17,2))</f>
        <v/>
      </c>
      <c r="G17" s="10" t="n"/>
      <c r="I17" s="10">
        <f>IF(G17="","",ROUND(G17*(1-H17/100),2))</f>
        <v/>
      </c>
      <c r="J17" s="10">
        <f>IF(I17="","",ROUND($B17*I17,2))</f>
        <v/>
      </c>
      <c r="K17" s="10" t="n"/>
      <c r="M17" s="10">
        <f>IF(K17="","",ROUND(K17*(1-L17/100),2))</f>
        <v/>
      </c>
      <c r="N17" s="10">
        <f>IF(M17="","",ROUND($B17*M17,2))</f>
        <v/>
      </c>
      <c r="O17" s="10" t="n"/>
      <c r="Q17" s="10">
        <f>IF(O17="","",ROUND(O17*(1-P17/100),2))</f>
        <v/>
      </c>
      <c r="R17" s="10">
        <f>IF(Q17="","",ROUND($B17*Q17,2))</f>
        <v/>
      </c>
      <c r="S17" s="10" t="n"/>
      <c r="U17" s="10">
        <f>IF(S17="","",ROUND(S17*(1-T17/100),2))</f>
        <v/>
      </c>
      <c r="V17" s="10">
        <f>IF(U17="","",ROUND($B17*U17,2))</f>
        <v/>
      </c>
      <c r="W17" s="10" t="n"/>
      <c r="Y17" s="10">
        <f>IF(W17="","",ROUND(W17*(1-X17/100),2))</f>
        <v/>
      </c>
      <c r="Z17" s="10">
        <f>IF(Y17="","",ROUND($B17*Y17,2))</f>
        <v/>
      </c>
      <c r="AA17" s="11" t="n">
        <v>4356.4</v>
      </c>
      <c r="AB17" s="4" t="n">
        <v>0</v>
      </c>
      <c r="AC17" s="11">
        <f>IF(AA17="","",ROUND(AA17*(1-AB17/100),2))</f>
        <v/>
      </c>
      <c r="AD17" s="11">
        <f>IF(AC17="","",ROUND($B17*AC17,2))</f>
        <v/>
      </c>
    </row>
    <row r="18">
      <c r="A18" s="12" t="inlineStr">
        <is>
          <t>Summe</t>
        </is>
      </c>
      <c r="F18" s="13">
        <f>SUBTOTAL(9,F10:F17)</f>
        <v/>
      </c>
      <c r="J18" s="13">
        <f>SUBTOTAL(9,J10:J17)</f>
        <v/>
      </c>
      <c r="N18" s="13">
        <f>SUBTOTAL(9,N10:N17)</f>
        <v/>
      </c>
      <c r="R18" s="13">
        <f>SUBTOTAL(9,R10:R17)</f>
        <v/>
      </c>
      <c r="V18" s="13">
        <f>SUBTOTAL(9,V10:V17)</f>
        <v/>
      </c>
      <c r="Z18" s="13">
        <f>SUBTOTAL(9,Z10:Z17)</f>
        <v/>
      </c>
      <c r="AA18" s="4" t="n"/>
      <c r="AB18" s="4" t="n"/>
      <c r="AC18" s="4" t="n"/>
      <c r="AD18" s="14">
        <f>SUBTOTAL(9,AD10:AD17)</f>
        <v/>
      </c>
    </row>
    <row r="19">
      <c r="A19" s="12" t="inlineStr">
        <is>
          <t>Abweichung zum Ansatz</t>
        </is>
      </c>
      <c r="AA19" s="4" t="n"/>
      <c r="AB19" s="4" t="n"/>
      <c r="AC19" s="4" t="n"/>
      <c r="AD19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 Wärmepumpen (WP)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Angebote eingelesen.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1 Wärmepumpen (WP)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Traisental</t>
        </is>
      </c>
      <c r="F6" s="7" t="inlineStr">
        <is>
          <t>Mostviertler</t>
        </is>
      </c>
      <c r="G6" s="7" t="inlineStr">
        <is>
          <t>Kamptaler</t>
        </is>
      </c>
      <c r="H6" s="7" t="inlineStr">
        <is>
          <t>Feistritz</t>
        </is>
      </c>
      <c r="I6" s="7" t="inlineStr">
        <is>
          <t>Gölsentaler</t>
        </is>
      </c>
    </row>
    <row r="7">
      <c r="A7" t="inlineStr">
        <is>
          <t>Leistungszahl</t>
        </is>
      </c>
      <c r="B7" t="inlineStr">
        <is>
          <t>COP ≥ 4,4 bei A7/W35</t>
        </is>
      </c>
      <c r="C7" t="inlineStr">
        <is>
          <t>Leistungsverzeichnis.pdf</t>
        </is>
      </c>
      <c r="D7" t="n">
        <v>18</v>
      </c>
    </row>
    <row r="8">
      <c r="A8" t="inlineStr">
        <is>
          <t>Heizleistung bei Frost</t>
        </is>
      </c>
      <c r="B8" t="inlineStr">
        <is>
          <t>≥ 48 kW bzw. ≥ 28 kW bei A-7/W35</t>
        </is>
      </c>
      <c r="C8" t="inlineStr">
        <is>
          <t>Leistungsverzeichnis.pdf</t>
        </is>
      </c>
      <c r="D8" t="n">
        <v>18</v>
      </c>
    </row>
    <row r="9">
      <c r="A9" t="inlineStr">
        <is>
          <t>Schallleistungspegel</t>
        </is>
      </c>
      <c r="B9" t="inlineStr">
        <is>
          <t>LWA ≤ 68 dB(A) im Nennbetrieb</t>
        </is>
      </c>
      <c r="C9" t="inlineStr">
        <is>
          <t>Leistungsverzeichnis.pdf</t>
        </is>
      </c>
      <c r="D9" t="n">
        <v>19</v>
      </c>
    </row>
    <row r="10">
      <c r="A10" t="inlineStr">
        <is>
          <t>Kältemittel</t>
        </is>
      </c>
      <c r="B10" t="inlineStr">
        <is>
          <t>GWP ≤ 150</t>
        </is>
      </c>
      <c r="C10" t="inlineStr">
        <is>
          <t>Leistungsverzeichnis.pdf</t>
        </is>
      </c>
      <c r="D10" t="n">
        <v>19</v>
      </c>
    </row>
    <row r="12">
      <c r="A12" s="12" t="inlineStr">
        <is>
          <t>Noch keine Angebote eingelesen.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 Wärmepumpen (WP)</dc:title>
  <dcterms:created xmlns:dcterms="http://purl.org/dc/terms/" xmlns:xsi="http://www.w3.org/2001/XMLSchema-instance" xsi:type="dcterms:W3CDTF">2026-10-21T21:56:44Z</dcterms:created>
  <dcterms:modified xmlns:dcterms="http://purl.org/dc/terms/" xmlns:xsi="http://www.w3.org/2001/XMLSchema-instance" xsi:type="dcterms:W3CDTF">2026-10-21T21:56:44Z</dcterms:modified>
</cp:coreProperties>
</file>