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  <col width="14" customWidth="1" min="11" max="11"/>
    <col width="7" customWidth="1" min="12" max="12"/>
    <col width="14" customWidth="1" min="13" max="13"/>
    <col width="14" customWidth="1" min="14" max="14"/>
    <col width="14" customWidth="1" min="15" max="15"/>
    <col width="7" customWidth="1" min="16" max="16"/>
    <col width="14" customWidth="1" min="17" max="17"/>
    <col width="14" customWidth="1" min="18" max="18"/>
    <col width="14" customWidth="1" min="19" max="19"/>
    <col width="7" customWidth="1" min="20" max="20"/>
    <col width="14" customWidth="1" min="21" max="21"/>
    <col width="14" customWidth="1" min="22" max="22"/>
    <col width="14" customWidth="1" min="23" max="23"/>
    <col width="7" customWidth="1" min="24" max="24"/>
    <col width="14" customWidth="1" min="25" max="25"/>
    <col width="14" customWidth="1" min="26" max="26"/>
    <col width="14" customWidth="1" min="27" max="27"/>
    <col width="7" customWidth="1" min="28" max="28"/>
    <col width="14" customWidth="1" min="29" max="29"/>
    <col width="14" customWidth="1" min="30" max="30"/>
  </cols>
  <sheetData>
    <row r="1">
      <c r="A1" s="1" t="inlineStr">
        <is>
          <t>Preisspiegel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2" t="inlineStr">
        <is>
          <t>Donautherm Dämmstoffe GmbH</t>
        </is>
      </c>
      <c r="K6" s="2" t="inlineStr">
        <is>
          <t>Pannonia Isoliertechnik KG</t>
        </is>
      </c>
      <c r="O6" s="2" t="inlineStr">
        <is>
          <t>Marchfelder Baustoffhandel GmbH</t>
        </is>
      </c>
      <c r="S6" s="2" t="inlineStr">
        <is>
          <t>Kremstaler Dämmstoffvertrieb GmbH</t>
        </is>
      </c>
      <c r="W6" s="2" t="inlineStr">
        <is>
          <t>Tullnerfelder Baustoffe KG</t>
        </is>
      </c>
      <c r="AA6" s="3" t="inlineStr">
        <is>
          <t>Verkauf inkl. Lohn und Zuschlag</t>
        </is>
      </c>
      <c r="AB6" s="4" t="n"/>
      <c r="AC6" s="4" t="n"/>
      <c r="AD6" s="4" t="n"/>
    </row>
    <row r="7">
      <c r="E7" s="5" t="n"/>
      <c r="G7" s="5" t="inlineStr">
        <is>
          <t>eingeladen</t>
        </is>
      </c>
      <c r="K7" s="5" t="inlineStr">
        <is>
          <t>eingeladen</t>
        </is>
      </c>
      <c r="O7" s="5" t="inlineStr">
        <is>
          <t>eingeladen</t>
        </is>
      </c>
      <c r="S7" s="5" t="inlineStr">
        <is>
          <t>Link geöffnet</t>
        </is>
      </c>
      <c r="W7" s="5" t="inlineStr">
        <is>
          <t>abgesagt</t>
        </is>
      </c>
      <c r="AA7" s="6" t="n"/>
      <c r="AB7" s="4" t="n"/>
      <c r="AC7" s="4" t="n"/>
      <c r="AD7" s="4" t="n"/>
    </row>
    <row r="8">
      <c r="E8" s="5" t="n"/>
      <c r="G8" s="5" t="n"/>
      <c r="K8" s="5" t="n"/>
      <c r="O8" s="5" t="n"/>
      <c r="S8" s="5" t="n"/>
      <c r="W8" s="5" t="n"/>
      <c r="AA8" s="6" t="n"/>
      <c r="AB8" s="4" t="n"/>
      <c r="AC8" s="4" t="n"/>
      <c r="AD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7" t="inlineStr">
        <is>
          <t>brutto</t>
        </is>
      </c>
      <c r="H9" s="7" t="inlineStr">
        <is>
          <t>NL</t>
        </is>
      </c>
      <c r="I9" s="7" t="inlineStr">
        <is>
          <t>netto</t>
        </is>
      </c>
      <c r="J9" s="7" t="inlineStr">
        <is>
          <t>Gesamt</t>
        </is>
      </c>
      <c r="K9" s="7" t="inlineStr">
        <is>
          <t>brutto</t>
        </is>
      </c>
      <c r="L9" s="7" t="inlineStr">
        <is>
          <t>NL</t>
        </is>
      </c>
      <c r="M9" s="7" t="inlineStr">
        <is>
          <t>netto</t>
        </is>
      </c>
      <c r="N9" s="7" t="inlineStr">
        <is>
          <t>Gesamt</t>
        </is>
      </c>
      <c r="O9" s="7" t="inlineStr">
        <is>
          <t>brutto</t>
        </is>
      </c>
      <c r="P9" s="7" t="inlineStr">
        <is>
          <t>NL</t>
        </is>
      </c>
      <c r="Q9" s="7" t="inlineStr">
        <is>
          <t>netto</t>
        </is>
      </c>
      <c r="R9" s="7" t="inlineStr">
        <is>
          <t>Gesamt</t>
        </is>
      </c>
      <c r="S9" s="7" t="inlineStr">
        <is>
          <t>brutto</t>
        </is>
      </c>
      <c r="T9" s="7" t="inlineStr">
        <is>
          <t>NL</t>
        </is>
      </c>
      <c r="U9" s="7" t="inlineStr">
        <is>
          <t>netto</t>
        </is>
      </c>
      <c r="V9" s="7" t="inlineStr">
        <is>
          <t>Gesamt</t>
        </is>
      </c>
      <c r="W9" s="7" t="inlineStr">
        <is>
          <t>brutto</t>
        </is>
      </c>
      <c r="X9" s="7" t="inlineStr">
        <is>
          <t>NL</t>
        </is>
      </c>
      <c r="Y9" s="7" t="inlineStr">
        <is>
          <t>netto</t>
        </is>
      </c>
      <c r="Z9" s="7" t="inlineStr">
        <is>
          <t>Gesamt</t>
        </is>
      </c>
      <c r="AA9" s="8" t="inlineStr">
        <is>
          <t>brutto</t>
        </is>
      </c>
      <c r="AB9" s="8" t="inlineStr">
        <is>
          <t>NL</t>
        </is>
      </c>
      <c r="AC9" s="8" t="inlineStr">
        <is>
          <t>netto</t>
        </is>
      </c>
      <c r="AD9" s="8" t="inlineStr">
        <is>
          <t>Gesamt</t>
        </is>
      </c>
    </row>
    <row r="10">
      <c r="A10" t="inlineStr">
        <is>
          <t>09.31.04A</t>
        </is>
      </c>
      <c r="B10" s="9" t="n">
        <v>486.1</v>
      </c>
      <c r="C10" t="inlineStr">
        <is>
          <t>m²</t>
        </is>
      </c>
      <c r="D10" s="5" t="inlineStr">
        <is>
          <t>Perimeterdämmung XPS, Dicke 12 cm, druckfest</t>
        </is>
      </c>
      <c r="E10" s="10" t="n">
        <v>18.2</v>
      </c>
      <c r="F10" s="10">
        <f>IF(E10="","",ROUND($B10*E10,2))</f>
        <v/>
      </c>
      <c r="G10" s="10" t="n"/>
      <c r="I10" s="10">
        <f>IF(G10="","",ROUND(G10*(1-H10/100),2))</f>
        <v/>
      </c>
      <c r="J10" s="10">
        <f>IF(I10="","",ROUND($B10*I10,2))</f>
        <v/>
      </c>
      <c r="K10" s="10" t="n"/>
      <c r="M10" s="10">
        <f>IF(K10="","",ROUND(K10*(1-L10/100),2))</f>
        <v/>
      </c>
      <c r="N10" s="10">
        <f>IF(M10="","",ROUND($B10*M10,2))</f>
        <v/>
      </c>
      <c r="O10" s="10" t="n"/>
      <c r="Q10" s="10">
        <f>IF(O10="","",ROUND(O10*(1-P10/100),2))</f>
        <v/>
      </c>
      <c r="R10" s="10">
        <f>IF(Q10="","",ROUND($B10*Q10,2))</f>
        <v/>
      </c>
      <c r="S10" s="10" t="n"/>
      <c r="U10" s="10">
        <f>IF(S10="","",ROUND(S10*(1-T10/100),2))</f>
        <v/>
      </c>
      <c r="V10" s="10">
        <f>IF(U10="","",ROUND($B10*U10,2))</f>
        <v/>
      </c>
      <c r="W10" s="10" t="n"/>
      <c r="Y10" s="10">
        <f>IF(W10="","",ROUND(W10*(1-X10/100),2))</f>
        <v/>
      </c>
      <c r="Z10" s="10">
        <f>IF(Y10="","",ROUND($B10*Y10,2))</f>
        <v/>
      </c>
      <c r="AA10" s="11" t="n">
        <v>35.69</v>
      </c>
      <c r="AB10" s="4" t="n">
        <v>0</v>
      </c>
      <c r="AC10" s="11">
        <f>IF(AA10="","",ROUND(AA10*(1-AB10/100),2))</f>
        <v/>
      </c>
      <c r="AD10" s="11">
        <f>IF(AC10="","",ROUND($B10*AC10,2))</f>
        <v/>
      </c>
    </row>
    <row r="11">
      <c r="A11" t="inlineStr">
        <is>
          <t>09.31.06A</t>
        </is>
      </c>
      <c r="B11" s="9" t="n">
        <v>1284.5</v>
      </c>
      <c r="C11" t="inlineStr">
        <is>
          <t>m²</t>
        </is>
      </c>
      <c r="D11" s="5" t="inlineStr">
        <is>
          <t>Dämmung unter Bodenplatte, XPS, Dicke 16 cm, druckfest</t>
        </is>
      </c>
      <c r="E11" s="10" t="n">
        <v>24.1</v>
      </c>
      <c r="F11" s="10">
        <f>IF(E11="","",ROUND($B11*E11,2))</f>
        <v/>
      </c>
      <c r="G11" s="10" t="n"/>
      <c r="I11" s="10">
        <f>IF(G11="","",ROUND(G11*(1-H11/100),2))</f>
        <v/>
      </c>
      <c r="J11" s="10">
        <f>IF(I11="","",ROUND($B11*I11,2))</f>
        <v/>
      </c>
      <c r="K11" s="10" t="n"/>
      <c r="M11" s="10">
        <f>IF(K11="","",ROUND(K11*(1-L11/100),2))</f>
        <v/>
      </c>
      <c r="N11" s="10">
        <f>IF(M11="","",ROUND($B11*M11,2))</f>
        <v/>
      </c>
      <c r="O11" s="10" t="n"/>
      <c r="Q11" s="10">
        <f>IF(O11="","",ROUND(O11*(1-P11/100),2))</f>
        <v/>
      </c>
      <c r="R11" s="10">
        <f>IF(Q11="","",ROUND($B11*Q11,2))</f>
        <v/>
      </c>
      <c r="S11" s="10" t="n"/>
      <c r="U11" s="10">
        <f>IF(S11="","",ROUND(S11*(1-T11/100),2))</f>
        <v/>
      </c>
      <c r="V11" s="10">
        <f>IF(U11="","",ROUND($B11*U11,2))</f>
        <v/>
      </c>
      <c r="W11" s="10" t="n"/>
      <c r="Y11" s="10">
        <f>IF(W11="","",ROUND(W11*(1-X11/100),2))</f>
        <v/>
      </c>
      <c r="Z11" s="10">
        <f>IF(Y11="","",ROUND($B11*Y11,2))</f>
        <v/>
      </c>
      <c r="AA11" s="11" t="n">
        <v>43.52</v>
      </c>
      <c r="AB11" s="4" t="n">
        <v>0</v>
      </c>
      <c r="AC11" s="11">
        <f>IF(AA11="","",ROUND(AA11*(1-AB11/100),2))</f>
        <v/>
      </c>
      <c r="AD11" s="11">
        <f>IF(AC11="","",ROUND($B11*AC11,2))</f>
        <v/>
      </c>
    </row>
    <row r="12">
      <c r="A12" s="12" t="inlineStr">
        <is>
          <t>Summe</t>
        </is>
      </c>
      <c r="F12" s="13">
        <f>SUBTOTAL(9,F10:F11)</f>
        <v/>
      </c>
      <c r="J12" s="13">
        <f>SUBTOTAL(9,J10:J11)</f>
        <v/>
      </c>
      <c r="N12" s="13">
        <f>SUBTOTAL(9,N10:N11)</f>
        <v/>
      </c>
      <c r="R12" s="13">
        <f>SUBTOTAL(9,R10:R11)</f>
        <v/>
      </c>
      <c r="V12" s="13">
        <f>SUBTOTAL(9,V10:V11)</f>
        <v/>
      </c>
      <c r="Z12" s="13">
        <f>SUBTOTAL(9,Z10:Z11)</f>
        <v/>
      </c>
      <c r="AA12" s="4" t="n"/>
      <c r="AB12" s="4" t="n"/>
      <c r="AC12" s="4" t="n"/>
      <c r="AD12" s="14">
        <f>SUBTOTAL(9,AD10:AD11)</f>
        <v/>
      </c>
    </row>
    <row r="13">
      <c r="A13" s="12" t="inlineStr">
        <is>
          <t>Abweichung zum Ansatz</t>
        </is>
      </c>
      <c r="AA13" s="4" t="n"/>
      <c r="AB13" s="4" t="n"/>
      <c r="AC13" s="4" t="n"/>
      <c r="AD13" s="4" t="n"/>
    </row>
  </sheetData>
  <mergeCells count="21">
    <mergeCell ref="O8:R8"/>
    <mergeCell ref="W8:Z8"/>
    <mergeCell ref="K7:N7"/>
    <mergeCell ref="E8:F8"/>
    <mergeCell ref="K6:N6"/>
    <mergeCell ref="AA8:AD8"/>
    <mergeCell ref="O7:R7"/>
    <mergeCell ref="O6:R6"/>
    <mergeCell ref="W6:Z6"/>
    <mergeCell ref="E6:F6"/>
    <mergeCell ref="G8:J8"/>
    <mergeCell ref="S8:V8"/>
    <mergeCell ref="G7:J7"/>
    <mergeCell ref="AA6:AD6"/>
    <mergeCell ref="S7:V7"/>
    <mergeCell ref="G6:J6"/>
    <mergeCell ref="E7:F7"/>
    <mergeCell ref="K8:N8"/>
    <mergeCell ref="W7:Z7"/>
    <mergeCell ref="AA7:AD7"/>
    <mergeCell ref="S6:V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Angebote eingelesen.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7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Gleichwertigkeit 8 Wärmedämmung XPS (XPS)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Erfahrungswert 2024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  <c r="E6" s="7" t="inlineStr">
        <is>
          <t>Donautherm</t>
        </is>
      </c>
      <c r="F6" s="7" t="inlineStr">
        <is>
          <t>Pannonia</t>
        </is>
      </c>
      <c r="G6" s="7" t="inlineStr">
        <is>
          <t>Marchfelder</t>
        </is>
      </c>
      <c r="H6" s="7" t="inlineStr">
        <is>
          <t>Kremstaler</t>
        </is>
      </c>
      <c r="I6" s="7" t="inlineStr">
        <is>
          <t>Tullnerfelder</t>
        </is>
      </c>
    </row>
    <row r="7">
      <c r="A7" t="inlineStr">
        <is>
          <t>Wärmeleitfähigkeit</t>
        </is>
      </c>
      <c r="B7" t="inlineStr">
        <is>
          <t>λD ≤ 0,035 W/(mK)</t>
        </is>
      </c>
      <c r="C7" t="inlineStr">
        <is>
          <t>Technische Vorbemerkungen.pdf</t>
        </is>
      </c>
      <c r="D7" t="n">
        <v>16</v>
      </c>
    </row>
    <row r="8">
      <c r="A8" t="inlineStr">
        <is>
          <t>Druckspannung</t>
        </is>
      </c>
      <c r="B8" t="inlineStr">
        <is>
          <t>CS(10\Y) ≥ 300 kPa</t>
        </is>
      </c>
      <c r="C8" t="inlineStr">
        <is>
          <t>Technische Vorbemerkungen.pdf</t>
        </is>
      </c>
      <c r="D8" t="n">
        <v>16</v>
      </c>
    </row>
    <row r="9">
      <c r="A9" t="inlineStr">
        <is>
          <t>Brandverhalten</t>
        </is>
      </c>
      <c r="B9" t="inlineStr">
        <is>
          <t>Euroklasse E</t>
        </is>
      </c>
      <c r="C9" t="inlineStr">
        <is>
          <t>Technische Vorbemerkungen.pdf</t>
        </is>
      </c>
      <c r="D9" t="n">
        <v>17</v>
      </c>
    </row>
    <row r="10">
      <c r="A10" t="inlineStr">
        <is>
          <t>Wasseraufnahme</t>
        </is>
      </c>
      <c r="B10" t="inlineStr">
        <is>
          <t>WL(T) ≤ 0,7 %</t>
        </is>
      </c>
      <c r="C10" t="inlineStr">
        <is>
          <t>Technische Vorbemerkungen.pdf</t>
        </is>
      </c>
      <c r="D10" t="n">
        <v>17</v>
      </c>
    </row>
    <row r="12">
      <c r="A12" s="12" t="inlineStr">
        <is>
          <t>Noch keine Angebote eingelesen.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8 Wärmedämmung XPS (XPS)</dc:title>
  <dcterms:created xmlns:dcterms="http://purl.org/dc/terms/" xmlns:xsi="http://www.w3.org/2001/XMLSchema-instance" xsi:type="dcterms:W3CDTF">2026-10-21T20:18:32Z</dcterms:created>
  <dcterms:modified xmlns:dcterms="http://purl.org/dc/terms/" xmlns:xsi="http://www.w3.org/2001/XMLSchema-instance" xsi:type="dcterms:W3CDTF">2026-10-21T20:18:32Z</dcterms:modified>
</cp:coreProperties>
</file>